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Бюджет\Бюджет\бюджет на 2022 год формы для заполнения\Проет бюджета на 2022 год для Депутатов\"/>
    </mc:Choice>
  </mc:AlternateContent>
  <bookViews>
    <workbookView xWindow="0" yWindow="0" windowWidth="14376" windowHeight="9312"/>
  </bookViews>
  <sheets>
    <sheet name="Бюджет_3" sheetId="2" r:id="rId1"/>
  </sheets>
  <definedNames>
    <definedName name="_xlnm._FilterDatabase" localSheetId="0" hidden="1">Бюджет_3!$A$11:$R$131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2" l="1"/>
  <c r="Q13" i="2"/>
  <c r="P13" i="2"/>
  <c r="P14" i="2"/>
  <c r="R14" i="2"/>
  <c r="Q14" i="2"/>
  <c r="P112" i="2" l="1"/>
  <c r="P105" i="2"/>
  <c r="P91" i="2"/>
</calcChain>
</file>

<file path=xl/sharedStrings.xml><?xml version="1.0" encoding="utf-8"?>
<sst xmlns="http://schemas.openxmlformats.org/spreadsheetml/2006/main" count="202" uniqueCount="91">
  <si>
    <t>Итого:</t>
  </si>
  <si>
    <t>Иные закупки товаров, работ и услуг для обеспечения государственных (муниципальных) нужд</t>
  </si>
  <si>
    <t>Закупка товаров, работ и услуг для обеспечения государственных (муниципальных) нужд</t>
  </si>
  <si>
    <t xml:space="preserve">Мероприятия в области социальной политики </t>
  </si>
  <si>
    <t>8800000000</t>
  </si>
  <si>
    <t>Непрограмные направления районного бюджета</t>
  </si>
  <si>
    <t>Публичные нормативные социальные выплаты гражданам</t>
  </si>
  <si>
    <t>Социальное обеспечение и иные выплаты населению</t>
  </si>
  <si>
    <t>Доплаты к пенсиям муниципальных служащих</t>
  </si>
  <si>
    <t>Пенсионное обеспечение</t>
  </si>
  <si>
    <t>Социальная политика</t>
  </si>
  <si>
    <t>8800070510</t>
  </si>
  <si>
    <t>Расходы на выплаты персоналу казенных учреждений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</si>
  <si>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</si>
  <si>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Реализация мероприятий за счет средств областного бюджета , предоставляемых в рамках  государственной программы Новосибирской области "Управление государственными финансами в Новосибирской области на 2014-2019 годы"</t>
  </si>
  <si>
    <t>8800008010</t>
  </si>
  <si>
    <t>Уплата налогов, сборов и иных платежей</t>
  </si>
  <si>
    <t>Иные бюджетные ассигнования</t>
  </si>
  <si>
    <t>Обеспечение деятельности домов культуры</t>
  </si>
  <si>
    <t>Культура</t>
  </si>
  <si>
    <t>КУЛЬТУРА, КИНЕМАТОГРАФИЯ</t>
  </si>
  <si>
    <t>8800005030</t>
  </si>
  <si>
    <t>Уличное освещение</t>
  </si>
  <si>
    <t>Благоустройство</t>
  </si>
  <si>
    <t>Иные межбюджетные трансферты</t>
  </si>
  <si>
    <t>Межбюджетные трансферты</t>
  </si>
  <si>
    <t>Жилищно-коммунальное хозяйство</t>
  </si>
  <si>
    <t>8800004090</t>
  </si>
  <si>
    <t>Текущее содержание дорог. находящихся в муниципальной собственности</t>
  </si>
  <si>
    <t>Дорожное хозяйство (дорожные фонды)</t>
  </si>
  <si>
    <t>Национальная экономика</t>
  </si>
  <si>
    <t>Предупреждение и ликвидация последствий чрезвычайных ситуаций и стихийных бедствий природного и техногенного характера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</si>
  <si>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</si>
  <si>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</si>
  <si>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8800051180</t>
  </si>
  <si>
    <t>Расходы на выплаты персоналу государственных (муниципальных) органов</t>
  </si>
  <si>
    <t>Реализация мероприятий по осуществлению первичного воинского учета на территориях, где отсутствуют военные комиссариаты за счет средств федерального бюджета</t>
  </si>
  <si>
    <t>Мобилизационная и вневойсковая подготовка</t>
  </si>
  <si>
    <t>Национальная оборона</t>
  </si>
  <si>
    <t>8800001170</t>
  </si>
  <si>
    <t>Прочие мероприятия, осуществляемые органами местного самоуправления</t>
  </si>
  <si>
    <t>Другие общегосударственные вопросы</t>
  </si>
  <si>
    <t>8800101060</t>
  </si>
  <si>
    <t>Контрольно-счетный орган муниципального образования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</si>
  <si>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</si>
  <si>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8800170190</t>
  </si>
  <si>
    <t>Осуществление государственных полномочий Новосибирской области по решению вопросов в сфере административных  правонарушений за счет средств областного бюджета</t>
  </si>
  <si>
    <t>8800101040</t>
  </si>
  <si>
    <t>Исполнительно-распорядительный орган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</si>
  <si>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</si>
  <si>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8800101020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</si>
  <si>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</si>
  <si>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</si>
  <si>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</si>
  <si>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Квартал IV</t>
  </si>
  <si>
    <t>Квартал III</t>
  </si>
  <si>
    <t>Квартал II</t>
  </si>
  <si>
    <t>Квартал I</t>
  </si>
  <si>
    <t>КВР</t>
  </si>
  <si>
    <t>КЦСР</t>
  </si>
  <si>
    <t>Наименование</t>
  </si>
  <si>
    <t>Таблица 1</t>
  </si>
  <si>
    <t/>
  </si>
  <si>
    <t>Расходы муниципального дорожного фонда, осуществляемые за счет средств областного бюджета, предоставляемых в рамках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 " в 2015-2022 годах</t>
  </si>
  <si>
    <t>8800070760</t>
  </si>
  <si>
    <t>8800004120</t>
  </si>
  <si>
    <t>Другие вопросы в области национальной экономики</t>
  </si>
  <si>
    <t>8800005130</t>
  </si>
  <si>
    <t>Организация и содержание мест захоронения</t>
  </si>
  <si>
    <t>0503</t>
  </si>
  <si>
    <t>Прочие мероприятия по благоустройству поселений</t>
  </si>
  <si>
    <t>Реализация мероприятий за счет средств областного бюджета , предоставляемых в рамках  государственной программы Новосибирской области "Управление государственными финансами в Новосибирской области на 2014-2020 годы"</t>
  </si>
  <si>
    <t>Алабугинский сельсовет</t>
  </si>
  <si>
    <t>Резервныйи фонд</t>
  </si>
  <si>
    <t>Резервные фонды местных администрация</t>
  </si>
  <si>
    <t>Иные межбюджетные ассигнования</t>
  </si>
  <si>
    <t>Резервные средства</t>
  </si>
  <si>
    <t xml:space="preserve">Функционирование законодательных(представительных) органов государственной власти и представительных органов муниципальных образований </t>
  </si>
  <si>
    <t>представительный орган  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</si>
  <si>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 ,казенными учреждениями, органами управления государственными внебюджетными фондами</t>
  </si>
  <si>
    <t>За 2021 год (тыс.руб)</t>
  </si>
  <si>
    <t>За 2022год (тыс.руб)</t>
  </si>
  <si>
    <t>За 2023 год (тыс.руб)</t>
  </si>
  <si>
    <t>Физическая культура и спорт</t>
  </si>
  <si>
    <t>Условно утвержденные</t>
  </si>
  <si>
    <t xml:space="preserve">                                                                                                                 </t>
  </si>
  <si>
    <t>ВКР</t>
  </si>
  <si>
    <t>Жилищное хозяйство</t>
  </si>
  <si>
    <t>руб</t>
  </si>
  <si>
    <t>Ведомственная структура расходов бюджета Алабугинского сельсовета Каргатского района Новосибирской области   на 2022 год и плановый период 2023 и 2024 годов</t>
  </si>
  <si>
    <t>Приложение 6
  к решению сессии Совета депутатов _______________  "О бюджете Алабугинского сельсовета Каргатского района Новосибирской области на 2022 год и плановый период 2023 и 2024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</si>
</sst>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;[Red]\-#,##0.00;0.00"/>
    <numFmt numFmtId="165" formatCode="000;;"/>
    <numFmt numFmtId="166" formatCode="0000000;;"/>
    <numFmt numFmtId="167" formatCode="0000;;"/>
    <numFmt numFmtId="168" formatCode="000"/>
    <numFmt numFmtId="169" formatCode="0000000000"/>
    <numFmt numFmtId="170" formatCode="#,##0.00_ ;[Red]\-#,##0.00\ 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2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alignment horizontal="left" vertical="center"/>
      <protection hidden="1"/>
    </xf>
    <xf numFmtId="0" fontId="4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Border="1" applyAlignment="1" applyProtection="1">
      <alignment horizontal="right" vertical="top" wrapText="1"/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Alignment="1" applyProtection="1">
      <alignment vertical="top" wrapText="1"/>
      <protection hidden="1"/>
    </xf>
    <xf numFmtId="0" fontId="1" fillId="0" borderId="0" xfId="1" applyNumberFormat="1" applyFont="1" applyFill="1" applyAlignment="1" applyProtection="1">
      <alignment horizontal="center"/>
      <protection hidden="1"/>
    </xf>
    <xf numFmtId="0" fontId="4" fillId="0" borderId="0" xfId="1" applyNumberFormat="1" applyFont="1" applyFill="1" applyAlignment="1" applyProtection="1">
      <alignment vertical="top" wrapText="1"/>
      <protection hidden="1"/>
    </xf>
    <xf numFmtId="0" fontId="4" fillId="0" borderId="0" xfId="1" applyNumberFormat="1" applyFont="1" applyFill="1" applyAlignment="1" applyProtection="1">
      <alignment horizontal="center" vertical="center"/>
      <protection hidden="1"/>
    </xf>
    <xf numFmtId="0" fontId="7" fillId="0" borderId="2" xfId="1" applyNumberFormat="1" applyFont="1" applyFill="1" applyBorder="1" applyAlignment="1" applyProtection="1">
      <alignment horizontal="center"/>
      <protection hidden="1"/>
    </xf>
    <xf numFmtId="0" fontId="7" fillId="0" borderId="2" xfId="1" applyNumberFormat="1" applyFont="1" applyFill="1" applyBorder="1" applyAlignment="1" applyProtection="1">
      <alignment horizontal="center" wrapText="1"/>
      <protection hidden="1"/>
    </xf>
    <xf numFmtId="167" fontId="5" fillId="0" borderId="2" xfId="1" applyNumberFormat="1" applyFont="1" applyFill="1" applyBorder="1" applyAlignment="1" applyProtection="1">
      <alignment horizontal="center"/>
      <protection hidden="1"/>
    </xf>
    <xf numFmtId="166" fontId="5" fillId="0" borderId="2" xfId="1" applyNumberFormat="1" applyFont="1" applyFill="1" applyBorder="1" applyAlignment="1" applyProtection="1">
      <alignment horizontal="center"/>
      <protection hidden="1"/>
    </xf>
    <xf numFmtId="165" fontId="5" fillId="0" borderId="2" xfId="1" applyNumberFormat="1" applyFont="1" applyFill="1" applyBorder="1" applyAlignment="1" applyProtection="1">
      <alignment horizontal="center"/>
      <protection hidden="1"/>
    </xf>
    <xf numFmtId="170" fontId="7" fillId="0" borderId="2" xfId="1" applyNumberFormat="1" applyFont="1" applyFill="1" applyBorder="1" applyAlignment="1" applyProtection="1">
      <alignment wrapText="1"/>
      <protection hidden="1"/>
    </xf>
    <xf numFmtId="164" fontId="5" fillId="0" borderId="2" xfId="1" applyNumberFormat="1" applyFont="1" applyFill="1" applyBorder="1" applyAlignment="1" applyProtection="1">
      <protection hidden="1"/>
    </xf>
    <xf numFmtId="167" fontId="5" fillId="0" borderId="2" xfId="2" applyNumberFormat="1" applyFont="1" applyFill="1" applyBorder="1" applyAlignment="1" applyProtection="1">
      <alignment horizontal="center"/>
      <protection hidden="1"/>
    </xf>
    <xf numFmtId="166" fontId="5" fillId="0" borderId="2" xfId="2" applyNumberFormat="1" applyFont="1" applyFill="1" applyBorder="1" applyAlignment="1" applyProtection="1">
      <alignment horizontal="center"/>
      <protection hidden="1"/>
    </xf>
    <xf numFmtId="165" fontId="5" fillId="0" borderId="2" xfId="2" applyNumberFormat="1" applyFont="1" applyFill="1" applyBorder="1" applyAlignment="1" applyProtection="1">
      <alignment horizontal="center"/>
      <protection hidden="1"/>
    </xf>
    <xf numFmtId="49" fontId="5" fillId="0" borderId="2" xfId="2" applyNumberFormat="1" applyFont="1" applyFill="1" applyBorder="1" applyAlignment="1" applyProtection="1">
      <alignment horizontal="center" wrapText="1"/>
      <protection hidden="1"/>
    </xf>
    <xf numFmtId="49" fontId="5" fillId="0" borderId="2" xfId="2" applyNumberFormat="1" applyFont="1" applyFill="1" applyBorder="1" applyAlignment="1" applyProtection="1">
      <alignment horizontal="center"/>
      <protection hidden="1"/>
    </xf>
    <xf numFmtId="164" fontId="7" fillId="0" borderId="2" xfId="1" applyNumberFormat="1" applyFont="1" applyFill="1" applyBorder="1" applyAlignment="1" applyProtection="1">
      <protection hidden="1"/>
    </xf>
    <xf numFmtId="164" fontId="5" fillId="0" borderId="2" xfId="1" applyNumberFormat="1" applyFont="1" applyFill="1" applyBorder="1" applyAlignment="1" applyProtection="1">
      <protection hidden="1"/>
    </xf>
    <xf numFmtId="164" fontId="5" fillId="0" borderId="2" xfId="1" applyNumberFormat="1" applyFont="1" applyFill="1" applyBorder="1" applyAlignment="1" applyProtection="1">
      <protection hidden="1"/>
    </xf>
    <xf numFmtId="2" fontId="7" fillId="0" borderId="2" xfId="1" applyNumberFormat="1" applyFont="1" applyFill="1" applyBorder="1" applyAlignment="1" applyProtection="1">
      <protection hidden="1"/>
    </xf>
    <xf numFmtId="2" fontId="5" fillId="0" borderId="2" xfId="1" applyNumberFormat="1" applyFont="1" applyFill="1" applyBorder="1" applyAlignment="1" applyProtection="1">
      <protection hidden="1"/>
    </xf>
    <xf numFmtId="2" fontId="5" fillId="0" borderId="2" xfId="2" applyNumberFormat="1" applyFont="1" applyFill="1" applyBorder="1" applyAlignment="1" applyProtection="1">
      <protection hidden="1"/>
    </xf>
    <xf numFmtId="164" fontId="5" fillId="0" borderId="2" xfId="1" applyNumberFormat="1" applyFont="1" applyFill="1" applyBorder="1" applyAlignment="1" applyProtection="1">
      <protection hidden="1"/>
    </xf>
    <xf numFmtId="167" fontId="7" fillId="0" borderId="2" xfId="1" applyNumberFormat="1" applyFont="1" applyFill="1" applyBorder="1" applyAlignment="1" applyProtection="1">
      <alignment horizontal="center"/>
      <protection hidden="1"/>
    </xf>
    <xf numFmtId="166" fontId="7" fillId="0" borderId="2" xfId="1" applyNumberFormat="1" applyFont="1" applyFill="1" applyBorder="1" applyAlignment="1" applyProtection="1">
      <alignment horizontal="center"/>
      <protection hidden="1"/>
    </xf>
    <xf numFmtId="165" fontId="7" fillId="0" borderId="2" xfId="1" applyNumberFormat="1" applyFont="1" applyFill="1" applyBorder="1" applyAlignment="1" applyProtection="1">
      <alignment horizontal="center"/>
      <protection hidden="1"/>
    </xf>
    <xf numFmtId="164" fontId="5" fillId="0" borderId="3" xfId="1" applyNumberFormat="1" applyFont="1" applyFill="1" applyBorder="1" applyAlignment="1" applyProtection="1">
      <protection hidden="1"/>
    </xf>
    <xf numFmtId="164" fontId="5" fillId="0" borderId="5" xfId="1" applyNumberFormat="1" applyFont="1" applyFill="1" applyBorder="1" applyAlignment="1" applyProtection="1">
      <protection hidden="1"/>
    </xf>
    <xf numFmtId="164" fontId="5" fillId="0" borderId="4" xfId="1" applyNumberFormat="1" applyFont="1" applyFill="1" applyBorder="1" applyAlignment="1" applyProtection="1">
      <protection hidden="1"/>
    </xf>
    <xf numFmtId="170" fontId="10" fillId="0" borderId="2" xfId="1" applyNumberFormat="1" applyFont="1" applyFill="1" applyBorder="1" applyAlignment="1" applyProtection="1">
      <alignment wrapText="1"/>
      <protection hidden="1"/>
    </xf>
    <xf numFmtId="170" fontId="11" fillId="0" borderId="2" xfId="1" applyNumberFormat="1" applyFont="1" applyFill="1" applyBorder="1" applyAlignment="1" applyProtection="1">
      <alignment wrapText="1"/>
      <protection hidden="1"/>
    </xf>
    <xf numFmtId="2" fontId="7" fillId="2" borderId="2" xfId="1" applyNumberFormat="1" applyFont="1" applyFill="1" applyBorder="1" applyAlignment="1" applyProtection="1">
      <protection hidden="1"/>
    </xf>
    <xf numFmtId="2" fontId="5" fillId="2" borderId="2" xfId="1" applyNumberFormat="1" applyFont="1" applyFill="1" applyBorder="1" applyAlignment="1" applyProtection="1">
      <protection hidden="1"/>
    </xf>
    <xf numFmtId="2" fontId="6" fillId="2" borderId="6" xfId="0" applyNumberFormat="1" applyFont="1" applyFill="1" applyBorder="1" applyAlignment="1">
      <alignment horizontal="right" vertical="center"/>
    </xf>
    <xf numFmtId="2" fontId="5" fillId="2" borderId="2" xfId="1" applyNumberFormat="1" applyFont="1" applyFill="1" applyBorder="1" applyAlignment="1" applyProtection="1">
      <alignment horizontal="right" vertical="center" wrapText="1"/>
      <protection hidden="1"/>
    </xf>
    <xf numFmtId="167" fontId="5" fillId="2" borderId="2" xfId="1" applyNumberFormat="1" applyFont="1" applyFill="1" applyBorder="1" applyAlignment="1" applyProtection="1">
      <alignment horizontal="center"/>
      <protection hidden="1"/>
    </xf>
    <xf numFmtId="166" fontId="5" fillId="2" borderId="2" xfId="1" applyNumberFormat="1" applyFont="1" applyFill="1" applyBorder="1" applyAlignment="1" applyProtection="1">
      <alignment horizontal="center"/>
      <protection hidden="1"/>
    </xf>
    <xf numFmtId="165" fontId="5" fillId="2" borderId="2" xfId="1" applyNumberFormat="1" applyFont="1" applyFill="1" applyBorder="1" applyAlignment="1" applyProtection="1">
      <alignment horizontal="center"/>
      <protection hidden="1"/>
    </xf>
    <xf numFmtId="164" fontId="5" fillId="2" borderId="2" xfId="1" applyNumberFormat="1" applyFont="1" applyFill="1" applyBorder="1" applyAlignment="1" applyProtection="1">
      <protection hidden="1"/>
    </xf>
    <xf numFmtId="2" fontId="10" fillId="0" borderId="2" xfId="1" applyNumberFormat="1" applyFont="1" applyFill="1" applyBorder="1" applyAlignment="1" applyProtection="1">
      <protection hidden="1"/>
    </xf>
    <xf numFmtId="168" fontId="5" fillId="2" borderId="3" xfId="1" applyNumberFormat="1" applyFont="1" applyFill="1" applyBorder="1" applyAlignment="1" applyProtection="1">
      <alignment horizontal="center" vertical="center" wrapText="1"/>
      <protection hidden="1"/>
    </xf>
    <xf numFmtId="168" fontId="5" fillId="2" borderId="5" xfId="1" applyNumberFormat="1" applyFont="1" applyFill="1" applyBorder="1" applyAlignment="1" applyProtection="1">
      <alignment horizontal="center" vertical="center" wrapText="1"/>
      <protection hidden="1"/>
    </xf>
    <xf numFmtId="168" fontId="5" fillId="2" borderId="4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3" xfId="1" applyNumberFormat="1" applyFont="1" applyFill="1" applyBorder="1" applyAlignment="1" applyProtection="1">
      <alignment horizontal="center"/>
      <protection hidden="1"/>
    </xf>
    <xf numFmtId="0" fontId="7" fillId="0" borderId="5" xfId="1" applyNumberFormat="1" applyFont="1" applyFill="1" applyBorder="1" applyAlignment="1" applyProtection="1">
      <alignment horizontal="center"/>
      <protection hidden="1"/>
    </xf>
    <xf numFmtId="0" fontId="7" fillId="0" borderId="4" xfId="1" applyNumberFormat="1" applyFont="1" applyFill="1" applyBorder="1" applyAlignment="1" applyProtection="1">
      <alignment horizontal="center"/>
      <protection hidden="1"/>
    </xf>
    <xf numFmtId="169" fontId="5" fillId="0" borderId="3" xfId="2" applyNumberFormat="1" applyFont="1" applyFill="1" applyBorder="1" applyAlignment="1" applyProtection="1">
      <alignment horizontal="center" vertical="center" wrapText="1"/>
      <protection hidden="1"/>
    </xf>
    <xf numFmtId="169" fontId="5" fillId="0" borderId="5" xfId="2" applyNumberFormat="1" applyFont="1" applyFill="1" applyBorder="1" applyAlignment="1" applyProtection="1">
      <alignment horizontal="center" vertical="center" wrapText="1"/>
      <protection hidden="1"/>
    </xf>
    <xf numFmtId="169" fontId="5" fillId="0" borderId="4" xfId="2" applyNumberFormat="1" applyFont="1" applyFill="1" applyBorder="1" applyAlignment="1" applyProtection="1">
      <alignment horizontal="center" vertical="center" wrapText="1"/>
      <protection hidden="1"/>
    </xf>
    <xf numFmtId="168" fontId="5" fillId="0" borderId="3" xfId="2" applyNumberFormat="1" applyFont="1" applyFill="1" applyBorder="1" applyAlignment="1" applyProtection="1">
      <alignment horizontal="center" vertical="center" wrapText="1"/>
      <protection hidden="1"/>
    </xf>
    <xf numFmtId="168" fontId="5" fillId="0" borderId="5" xfId="2" applyNumberFormat="1" applyFont="1" applyFill="1" applyBorder="1" applyAlignment="1" applyProtection="1">
      <alignment horizontal="center" vertical="center" wrapText="1"/>
      <protection hidden="1"/>
    </xf>
    <xf numFmtId="168" fontId="5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5" fillId="0" borderId="2" xfId="1" applyNumberFormat="1" applyFont="1" applyFill="1" applyBorder="1" applyAlignment="1" applyProtection="1">
      <protection hidden="1"/>
    </xf>
    <xf numFmtId="0" fontId="5" fillId="0" borderId="2" xfId="1" applyNumberFormat="1" applyFont="1" applyFill="1" applyBorder="1" applyAlignment="1" applyProtection="1">
      <alignment horizontal="right"/>
      <protection hidden="1"/>
    </xf>
    <xf numFmtId="164" fontId="5" fillId="0" borderId="2" xfId="2" applyNumberFormat="1" applyFont="1" applyFill="1" applyBorder="1" applyAlignment="1" applyProtection="1">
      <protection hidden="1"/>
    </xf>
    <xf numFmtId="164" fontId="7" fillId="0" borderId="3" xfId="1" applyNumberFormat="1" applyFont="1" applyFill="1" applyBorder="1" applyAlignment="1" applyProtection="1">
      <alignment horizontal="center" vertical="center"/>
      <protection hidden="1"/>
    </xf>
    <xf numFmtId="164" fontId="7" fillId="0" borderId="5" xfId="1" applyNumberFormat="1" applyFont="1" applyFill="1" applyBorder="1" applyAlignment="1" applyProtection="1">
      <alignment horizontal="center" vertical="center"/>
      <protection hidden="1"/>
    </xf>
    <xf numFmtId="164" fontId="7" fillId="0" borderId="4" xfId="1" applyNumberFormat="1" applyFont="1" applyFill="1" applyBorder="1" applyAlignment="1" applyProtection="1">
      <alignment horizontal="center" vertical="center"/>
      <protection hidden="1"/>
    </xf>
    <xf numFmtId="164" fontId="5" fillId="0" borderId="3" xfId="1" applyNumberFormat="1" applyFont="1" applyFill="1" applyBorder="1" applyAlignment="1" applyProtection="1">
      <protection hidden="1"/>
    </xf>
    <xf numFmtId="164" fontId="5" fillId="0" borderId="5" xfId="1" applyNumberFormat="1" applyFont="1" applyFill="1" applyBorder="1" applyAlignment="1" applyProtection="1">
      <protection hidden="1"/>
    </xf>
    <xf numFmtId="164" fontId="5" fillId="0" borderId="4" xfId="1" applyNumberFormat="1" applyFont="1" applyFill="1" applyBorder="1" applyAlignment="1" applyProtection="1">
      <protection hidden="1"/>
    </xf>
    <xf numFmtId="0" fontId="8" fillId="0" borderId="0" xfId="1" applyNumberFormat="1" applyFont="1" applyFill="1" applyAlignment="1" applyProtection="1">
      <alignment horizontal="center" vertical="top" wrapText="1"/>
      <protection hidden="1"/>
    </xf>
    <xf numFmtId="0" fontId="9" fillId="0" borderId="0" xfId="1" applyNumberFormat="1" applyFont="1" applyFill="1" applyAlignment="1" applyProtection="1">
      <alignment horizontal="center" vertical="top" wrapText="1"/>
      <protection hidden="1"/>
    </xf>
    <xf numFmtId="0" fontId="2" fillId="0" borderId="0" xfId="1" applyNumberFormat="1" applyFont="1" applyFill="1" applyAlignment="1" applyProtection="1">
      <alignment horizontal="center" vertical="top"/>
      <protection hidden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1"/>
  <sheetViews>
    <sheetView showGridLines="0" tabSelected="1" view="pageLayout" topLeftCell="A55" workbookViewId="0">
      <selection activeCell="S65" sqref="S65"/>
    </sheetView>
  </sheetViews>
  <sheetFormatPr defaultColWidth="9.109375" defaultRowHeight="13.2" x14ac:dyDescent="0.25"/>
  <cols>
    <col min="1" max="1" width="1.44140625" style="1" customWidth="1"/>
    <col min="2" max="3" width="9.109375" style="1" customWidth="1"/>
    <col min="4" max="4" width="9.33203125" style="1" customWidth="1"/>
    <col min="5" max="7" width="9.109375" style="1" customWidth="1"/>
    <col min="8" max="8" width="17.5546875" style="1" customWidth="1"/>
    <col min="9" max="9" width="9.5546875" style="1" customWidth="1"/>
    <col min="10" max="10" width="11.109375" style="1" customWidth="1"/>
    <col min="11" max="11" width="5.44140625" style="1" customWidth="1"/>
    <col min="12" max="15" width="0" style="1" hidden="1" customWidth="1"/>
    <col min="16" max="16" width="10.88671875" style="1" customWidth="1"/>
    <col min="17" max="17" width="12.77734375" style="1" customWidth="1"/>
    <col min="18" max="18" width="11" style="1" customWidth="1"/>
    <col min="19" max="19" width="2.44140625" style="1" customWidth="1"/>
    <col min="20" max="193" width="9.109375" style="1" customWidth="1"/>
    <col min="194" max="16384" width="9.109375" style="1"/>
  </cols>
  <sheetData>
    <row r="1" spans="1:19" ht="12.75" customHeight="1" x14ac:dyDescent="0.25">
      <c r="A1" s="5"/>
      <c r="B1" s="7"/>
      <c r="C1" s="7"/>
      <c r="D1" s="7"/>
      <c r="E1" s="7"/>
      <c r="F1" s="7"/>
      <c r="G1" s="7"/>
      <c r="H1" s="7"/>
      <c r="I1" s="7"/>
      <c r="J1" s="80" t="s">
        <v>90</v>
      </c>
      <c r="K1" s="81"/>
      <c r="L1" s="81"/>
      <c r="M1" s="81"/>
      <c r="N1" s="81"/>
      <c r="O1" s="81"/>
      <c r="P1" s="81"/>
      <c r="Q1" s="81"/>
      <c r="R1" s="81"/>
      <c r="S1" s="2"/>
    </row>
    <row r="2" spans="1:19" ht="16.5" customHeight="1" x14ac:dyDescent="0.25">
      <c r="A2" s="6"/>
      <c r="C2" s="11"/>
      <c r="D2" s="11"/>
      <c r="E2" s="11"/>
      <c r="G2" s="11"/>
      <c r="H2" s="11"/>
      <c r="I2" s="11"/>
      <c r="J2" s="81"/>
      <c r="K2" s="81"/>
      <c r="L2" s="81"/>
      <c r="M2" s="81"/>
      <c r="N2" s="81"/>
      <c r="O2" s="81"/>
      <c r="P2" s="81"/>
      <c r="Q2" s="81"/>
      <c r="R2" s="81"/>
      <c r="S2" s="2"/>
    </row>
    <row r="3" spans="1:19" ht="12.75" customHeight="1" x14ac:dyDescent="0.25">
      <c r="A3" s="12"/>
      <c r="B3" s="12"/>
      <c r="C3" s="12"/>
      <c r="D3" s="12"/>
      <c r="E3" s="12"/>
      <c r="H3" s="12"/>
      <c r="I3" s="11"/>
      <c r="J3" s="81"/>
      <c r="K3" s="81"/>
      <c r="L3" s="81"/>
      <c r="M3" s="81"/>
      <c r="N3" s="81"/>
      <c r="O3" s="81"/>
      <c r="P3" s="81"/>
      <c r="Q3" s="81"/>
      <c r="R3" s="81"/>
      <c r="S3" s="2"/>
    </row>
    <row r="4" spans="1:19" ht="12.75" customHeight="1" x14ac:dyDescent="0.25">
      <c r="A4" s="13"/>
      <c r="B4" s="11"/>
      <c r="C4" s="11"/>
      <c r="D4" s="11"/>
      <c r="E4" s="11"/>
      <c r="F4" s="11"/>
      <c r="G4" s="11"/>
      <c r="H4" s="11"/>
      <c r="I4" s="11"/>
      <c r="J4" s="81"/>
      <c r="K4" s="81"/>
      <c r="L4" s="81"/>
      <c r="M4" s="81"/>
      <c r="N4" s="81"/>
      <c r="O4" s="81"/>
      <c r="P4" s="81"/>
      <c r="Q4" s="81"/>
      <c r="R4" s="81"/>
      <c r="S4" s="2"/>
    </row>
    <row r="5" spans="1:19" ht="3" customHeight="1" x14ac:dyDescent="0.25">
      <c r="A5" s="13"/>
      <c r="B5" s="11"/>
      <c r="C5" s="11"/>
      <c r="D5" s="11"/>
      <c r="E5" s="11"/>
      <c r="F5" s="11"/>
      <c r="G5" s="11"/>
      <c r="H5" s="11"/>
      <c r="I5" s="11"/>
      <c r="J5" s="81"/>
      <c r="K5" s="81"/>
      <c r="L5" s="81"/>
      <c r="M5" s="81"/>
      <c r="N5" s="81"/>
      <c r="O5" s="81"/>
      <c r="P5" s="81"/>
      <c r="Q5" s="81"/>
      <c r="R5" s="81"/>
      <c r="S5" s="2"/>
    </row>
    <row r="6" spans="1:19" ht="9" customHeight="1" x14ac:dyDescent="0.25">
      <c r="A6" s="13"/>
      <c r="B6" s="11"/>
      <c r="C6" s="11"/>
      <c r="D6" s="11"/>
      <c r="E6" s="11"/>
      <c r="F6" s="11"/>
      <c r="G6" s="11"/>
      <c r="H6" s="11"/>
      <c r="I6" s="11"/>
      <c r="J6" s="81"/>
      <c r="K6" s="81"/>
      <c r="L6" s="81"/>
      <c r="M6" s="81"/>
      <c r="N6" s="81"/>
      <c r="O6" s="81"/>
      <c r="P6" s="81"/>
      <c r="Q6" s="81"/>
      <c r="R6" s="81"/>
      <c r="S6" s="2"/>
    </row>
    <row r="7" spans="1:19" ht="16.2" hidden="1" customHeight="1" x14ac:dyDescent="0.25">
      <c r="A7" s="13"/>
      <c r="B7" s="11"/>
      <c r="C7" s="11"/>
      <c r="D7" s="11"/>
      <c r="E7" s="11"/>
      <c r="F7" s="11"/>
      <c r="G7" s="11"/>
      <c r="H7" s="11"/>
      <c r="I7" s="11"/>
      <c r="J7" s="81"/>
      <c r="K7" s="81"/>
      <c r="L7" s="81"/>
      <c r="M7" s="81"/>
      <c r="N7" s="81"/>
      <c r="O7" s="81"/>
      <c r="P7" s="81"/>
      <c r="Q7" s="81"/>
      <c r="R7" s="81"/>
      <c r="S7" s="2"/>
    </row>
    <row r="8" spans="1:19" ht="16.5" customHeight="1" x14ac:dyDescent="0.25">
      <c r="A8" s="13"/>
      <c r="B8" s="79" t="s">
        <v>89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2"/>
    </row>
    <row r="9" spans="1:19" ht="26.4" customHeight="1" x14ac:dyDescent="0.25">
      <c r="A9" s="13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2"/>
    </row>
    <row r="10" spans="1:19" ht="17.25" customHeight="1" x14ac:dyDescent="0.25">
      <c r="A10" s="10" t="s">
        <v>62</v>
      </c>
      <c r="B10" s="10"/>
      <c r="C10" s="10"/>
      <c r="D10" s="10"/>
      <c r="E10" s="10"/>
      <c r="F10" s="10"/>
      <c r="G10" s="10"/>
      <c r="H10" s="10"/>
      <c r="I10" s="10"/>
      <c r="K10" s="10"/>
      <c r="L10" s="8" t="s">
        <v>61</v>
      </c>
      <c r="M10" s="2"/>
      <c r="Q10" s="10"/>
      <c r="R10" s="8" t="s">
        <v>88</v>
      </c>
      <c r="S10" s="2"/>
    </row>
    <row r="11" spans="1:19" ht="24.75" customHeight="1" x14ac:dyDescent="0.25">
      <c r="A11" s="5"/>
      <c r="B11" s="59" t="s">
        <v>60</v>
      </c>
      <c r="C11" s="60"/>
      <c r="D11" s="60"/>
      <c r="E11" s="60"/>
      <c r="F11" s="60"/>
      <c r="G11" s="60"/>
      <c r="H11" s="61"/>
      <c r="I11" s="14" t="s">
        <v>86</v>
      </c>
      <c r="J11" s="14" t="s">
        <v>59</v>
      </c>
      <c r="K11" s="14" t="s">
        <v>58</v>
      </c>
      <c r="L11" s="14" t="s">
        <v>57</v>
      </c>
      <c r="M11" s="14" t="s">
        <v>56</v>
      </c>
      <c r="N11" s="14" t="s">
        <v>55</v>
      </c>
      <c r="O11" s="14" t="s">
        <v>54</v>
      </c>
      <c r="P11" s="15" t="s">
        <v>80</v>
      </c>
      <c r="Q11" s="15" t="s">
        <v>81</v>
      </c>
      <c r="R11" s="15" t="s">
        <v>82</v>
      </c>
      <c r="S11" s="5"/>
    </row>
    <row r="12" spans="1:19" ht="12.75" customHeight="1" x14ac:dyDescent="0.25">
      <c r="A12" s="5"/>
      <c r="B12" s="59">
        <v>1</v>
      </c>
      <c r="C12" s="60"/>
      <c r="D12" s="60"/>
      <c r="E12" s="60"/>
      <c r="F12" s="60"/>
      <c r="G12" s="60"/>
      <c r="H12" s="61"/>
      <c r="I12" s="14">
        <v>3</v>
      </c>
      <c r="J12" s="14">
        <v>4</v>
      </c>
      <c r="K12" s="14">
        <v>5</v>
      </c>
      <c r="L12" s="14">
        <v>7</v>
      </c>
      <c r="M12" s="14">
        <v>8</v>
      </c>
      <c r="N12" s="14">
        <v>9</v>
      </c>
      <c r="O12" s="14">
        <v>10</v>
      </c>
      <c r="P12" s="14">
        <v>6</v>
      </c>
      <c r="Q12" s="14">
        <v>7</v>
      </c>
      <c r="R12" s="14">
        <v>8</v>
      </c>
      <c r="S12" s="5"/>
    </row>
    <row r="13" spans="1:19" ht="16.5" customHeight="1" x14ac:dyDescent="0.25">
      <c r="A13" s="9"/>
      <c r="B13" s="53" t="s">
        <v>72</v>
      </c>
      <c r="C13" s="54"/>
      <c r="D13" s="54"/>
      <c r="E13" s="54"/>
      <c r="F13" s="54"/>
      <c r="G13" s="54"/>
      <c r="H13" s="55"/>
      <c r="I13" s="16">
        <v>0</v>
      </c>
      <c r="J13" s="17">
        <v>0</v>
      </c>
      <c r="K13" s="18">
        <v>0</v>
      </c>
      <c r="L13" s="70"/>
      <c r="M13" s="70"/>
      <c r="N13" s="70"/>
      <c r="O13" s="70"/>
      <c r="P13" s="40">
        <f>P14+P53+P58+P66+P74+P87+P102+P119+P125+P130</f>
        <v>12687207.16</v>
      </c>
      <c r="Q13" s="19">
        <f>Q14+Q58+Q66+Q74+Q87+Q102+Q119+Q125+Q130</f>
        <v>5458700</v>
      </c>
      <c r="R13" s="39">
        <f>R14+R58+R66+R74+R87+R102+R119+R125+R130</f>
        <v>4704970</v>
      </c>
      <c r="S13" s="4"/>
    </row>
    <row r="14" spans="1:19" ht="11.25" customHeight="1" x14ac:dyDescent="0.25">
      <c r="A14" s="9"/>
      <c r="B14" s="53" t="s">
        <v>53</v>
      </c>
      <c r="C14" s="54"/>
      <c r="D14" s="54"/>
      <c r="E14" s="54"/>
      <c r="F14" s="54"/>
      <c r="G14" s="54"/>
      <c r="H14" s="55"/>
      <c r="I14" s="33">
        <v>100</v>
      </c>
      <c r="J14" s="17">
        <v>0</v>
      </c>
      <c r="K14" s="18">
        <v>0</v>
      </c>
      <c r="L14" s="70"/>
      <c r="M14" s="70"/>
      <c r="N14" s="70"/>
      <c r="O14" s="70"/>
      <c r="P14" s="29">
        <f>P15+P23+P27+P44+P49</f>
        <v>3662653.16</v>
      </c>
      <c r="Q14" s="29">
        <f>Q15+Q27+Q23+Q44+Q49</f>
        <v>3213950</v>
      </c>
      <c r="R14" s="29">
        <f>R15+R23+R27+R44+R49</f>
        <v>2313100</v>
      </c>
      <c r="S14" s="4"/>
    </row>
    <row r="15" spans="1:19" ht="21.75" customHeight="1" x14ac:dyDescent="0.25">
      <c r="A15" s="9"/>
      <c r="B15" s="53" t="s">
        <v>52</v>
      </c>
      <c r="C15" s="54"/>
      <c r="D15" s="54"/>
      <c r="E15" s="54"/>
      <c r="F15" s="54"/>
      <c r="G15" s="54"/>
      <c r="H15" s="55"/>
      <c r="I15" s="33">
        <v>102</v>
      </c>
      <c r="J15" s="17">
        <v>0</v>
      </c>
      <c r="K15" s="18">
        <v>0</v>
      </c>
      <c r="L15" s="70"/>
      <c r="M15" s="70"/>
      <c r="N15" s="70"/>
      <c r="O15" s="70"/>
      <c r="P15" s="29">
        <v>769075.8</v>
      </c>
      <c r="Q15" s="29">
        <v>769100</v>
      </c>
      <c r="R15" s="29">
        <v>769100</v>
      </c>
      <c r="S15" s="4"/>
    </row>
    <row r="16" spans="1:19" ht="11.25" customHeight="1" x14ac:dyDescent="0.25">
      <c r="A16" s="9"/>
      <c r="B16" s="56" t="s">
        <v>5</v>
      </c>
      <c r="C16" s="57"/>
      <c r="D16" s="57"/>
      <c r="E16" s="57"/>
      <c r="F16" s="57"/>
      <c r="G16" s="57"/>
      <c r="H16" s="58"/>
      <c r="I16" s="16">
        <v>102</v>
      </c>
      <c r="J16" s="17" t="s">
        <v>4</v>
      </c>
      <c r="K16" s="18">
        <v>0</v>
      </c>
      <c r="L16" s="70"/>
      <c r="M16" s="70"/>
      <c r="N16" s="70"/>
      <c r="O16" s="70"/>
      <c r="P16" s="30">
        <v>769075.8</v>
      </c>
      <c r="Q16" s="30">
        <v>769100</v>
      </c>
      <c r="R16" s="30">
        <v>769100</v>
      </c>
      <c r="S16" s="4"/>
    </row>
    <row r="17" spans="1:19" ht="11.25" customHeight="1" x14ac:dyDescent="0.25">
      <c r="A17" s="9"/>
      <c r="B17" s="56" t="s">
        <v>51</v>
      </c>
      <c r="C17" s="57"/>
      <c r="D17" s="57"/>
      <c r="E17" s="57"/>
      <c r="F17" s="57"/>
      <c r="G17" s="57"/>
      <c r="H17" s="58"/>
      <c r="I17" s="16">
        <v>102</v>
      </c>
      <c r="J17" s="17" t="s">
        <v>50</v>
      </c>
      <c r="K17" s="18">
        <v>0</v>
      </c>
      <c r="L17" s="70"/>
      <c r="M17" s="70"/>
      <c r="N17" s="70"/>
      <c r="O17" s="70"/>
      <c r="P17" s="30">
        <v>769075.8</v>
      </c>
      <c r="Q17" s="30">
        <v>769100</v>
      </c>
      <c r="R17" s="30">
        <v>769100</v>
      </c>
      <c r="S17" s="4"/>
    </row>
    <row r="18" spans="1:19" ht="34.5" customHeight="1" x14ac:dyDescent="0.25">
      <c r="A18" s="9"/>
      <c r="B18" s="53" t="s">
        <v>13</v>
      </c>
      <c r="C18" s="54"/>
      <c r="D18" s="54"/>
      <c r="E18" s="54"/>
      <c r="F18" s="54"/>
      <c r="G18" s="54"/>
      <c r="H18" s="55"/>
      <c r="I18" s="16">
        <v>102</v>
      </c>
      <c r="J18" s="17" t="s">
        <v>50</v>
      </c>
      <c r="K18" s="18">
        <v>100</v>
      </c>
      <c r="L18" s="70"/>
      <c r="M18" s="70"/>
      <c r="N18" s="70"/>
      <c r="O18" s="70"/>
      <c r="P18" s="30">
        <v>769075.8</v>
      </c>
      <c r="Q18" s="30">
        <v>769100</v>
      </c>
      <c r="R18" s="30">
        <v>769100</v>
      </c>
      <c r="S18" s="4"/>
    </row>
    <row r="19" spans="1:19" ht="21.75" customHeight="1" x14ac:dyDescent="0.25">
      <c r="A19" s="9"/>
      <c r="B19" s="53" t="s">
        <v>35</v>
      </c>
      <c r="C19" s="54"/>
      <c r="D19" s="54"/>
      <c r="E19" s="54"/>
      <c r="F19" s="54"/>
      <c r="G19" s="54"/>
      <c r="H19" s="55"/>
      <c r="I19" s="16">
        <v>102</v>
      </c>
      <c r="J19" s="17" t="s">
        <v>50</v>
      </c>
      <c r="K19" s="18">
        <v>120</v>
      </c>
      <c r="L19" s="70"/>
      <c r="M19" s="70"/>
      <c r="N19" s="70"/>
      <c r="O19" s="70"/>
      <c r="P19" s="30">
        <v>769075.8</v>
      </c>
      <c r="Q19" s="30">
        <v>769100</v>
      </c>
      <c r="R19" s="30">
        <v>769100</v>
      </c>
      <c r="S19" s="4"/>
    </row>
    <row r="20" spans="1:19" ht="41.25" customHeight="1" x14ac:dyDescent="0.25">
      <c r="A20" s="9"/>
      <c r="B20" s="53" t="s">
        <v>71</v>
      </c>
      <c r="C20" s="68"/>
      <c r="D20" s="68"/>
      <c r="E20" s="68"/>
      <c r="F20" s="68"/>
      <c r="G20" s="68"/>
      <c r="H20" s="69"/>
      <c r="I20" s="16">
        <v>102</v>
      </c>
      <c r="J20" s="17">
        <v>8800070510</v>
      </c>
      <c r="K20" s="18"/>
      <c r="L20" s="27"/>
      <c r="M20" s="27"/>
      <c r="N20" s="27"/>
      <c r="O20" s="27"/>
      <c r="P20" s="30">
        <v>0</v>
      </c>
      <c r="Q20" s="30">
        <v>0</v>
      </c>
      <c r="R20" s="30">
        <v>0</v>
      </c>
      <c r="S20" s="4"/>
    </row>
    <row r="21" spans="1:19" ht="41.25" customHeight="1" x14ac:dyDescent="0.25">
      <c r="A21" s="9"/>
      <c r="B21" s="53" t="s">
        <v>13</v>
      </c>
      <c r="C21" s="54"/>
      <c r="D21" s="54"/>
      <c r="E21" s="54"/>
      <c r="F21" s="54"/>
      <c r="G21" s="54"/>
      <c r="H21" s="55"/>
      <c r="I21" s="16">
        <v>102</v>
      </c>
      <c r="J21" s="17">
        <v>8800070510</v>
      </c>
      <c r="K21" s="18">
        <v>100</v>
      </c>
      <c r="L21" s="27"/>
      <c r="M21" s="27"/>
      <c r="N21" s="27"/>
      <c r="O21" s="27"/>
      <c r="P21" s="30">
        <v>0</v>
      </c>
      <c r="Q21" s="30">
        <v>0</v>
      </c>
      <c r="R21" s="30">
        <v>0</v>
      </c>
      <c r="S21" s="4"/>
    </row>
    <row r="22" spans="1:19" ht="21.75" customHeight="1" x14ac:dyDescent="0.25">
      <c r="A22" s="9"/>
      <c r="B22" s="53" t="s">
        <v>35</v>
      </c>
      <c r="C22" s="54"/>
      <c r="D22" s="54"/>
      <c r="E22" s="54"/>
      <c r="F22" s="54"/>
      <c r="G22" s="54"/>
      <c r="H22" s="55"/>
      <c r="I22" s="16">
        <v>102</v>
      </c>
      <c r="J22" s="17">
        <v>8800070510</v>
      </c>
      <c r="K22" s="18">
        <v>120</v>
      </c>
      <c r="L22" s="27"/>
      <c r="M22" s="27"/>
      <c r="N22" s="27"/>
      <c r="O22" s="27"/>
      <c r="P22" s="30">
        <v>0</v>
      </c>
      <c r="Q22" s="30">
        <v>0</v>
      </c>
      <c r="R22" s="30">
        <v>0</v>
      </c>
      <c r="S22" s="4"/>
    </row>
    <row r="23" spans="1:19" ht="35.25" customHeight="1" x14ac:dyDescent="0.25">
      <c r="A23" s="9"/>
      <c r="B23" s="53" t="s">
        <v>77</v>
      </c>
      <c r="C23" s="54"/>
      <c r="D23" s="54"/>
      <c r="E23" s="54"/>
      <c r="F23" s="54"/>
      <c r="G23" s="54"/>
      <c r="H23" s="55"/>
      <c r="I23" s="33">
        <v>103</v>
      </c>
      <c r="J23" s="34"/>
      <c r="K23" s="35"/>
      <c r="L23" s="26"/>
      <c r="M23" s="26"/>
      <c r="N23" s="26"/>
      <c r="O23" s="26"/>
      <c r="P23" s="29">
        <v>10123.209999999999</v>
      </c>
      <c r="Q23" s="29">
        <v>0</v>
      </c>
      <c r="R23" s="29">
        <v>0</v>
      </c>
      <c r="S23" s="4"/>
    </row>
    <row r="24" spans="1:19" ht="21.75" customHeight="1" x14ac:dyDescent="0.25">
      <c r="A24" s="9"/>
      <c r="B24" s="53" t="s">
        <v>78</v>
      </c>
      <c r="C24" s="54"/>
      <c r="D24" s="54"/>
      <c r="E24" s="54"/>
      <c r="F24" s="54"/>
      <c r="G24" s="54"/>
      <c r="H24" s="55"/>
      <c r="I24" s="16">
        <v>103</v>
      </c>
      <c r="J24" s="17">
        <v>8800101030</v>
      </c>
      <c r="K24" s="18"/>
      <c r="L24" s="32"/>
      <c r="M24" s="32"/>
      <c r="N24" s="32"/>
      <c r="O24" s="32"/>
      <c r="P24" s="30">
        <v>10123.209999999999</v>
      </c>
      <c r="Q24" s="30">
        <v>0</v>
      </c>
      <c r="R24" s="30">
        <v>0</v>
      </c>
      <c r="S24" s="4"/>
    </row>
    <row r="25" spans="1:19" ht="21.75" customHeight="1" x14ac:dyDescent="0.25">
      <c r="A25" s="9"/>
      <c r="B25" s="53" t="s">
        <v>79</v>
      </c>
      <c r="C25" s="54"/>
      <c r="D25" s="54"/>
      <c r="E25" s="54"/>
      <c r="F25" s="54"/>
      <c r="G25" s="54"/>
      <c r="H25" s="55"/>
      <c r="I25" s="16">
        <v>103</v>
      </c>
      <c r="J25" s="17">
        <v>8800101030</v>
      </c>
      <c r="K25" s="18">
        <v>100</v>
      </c>
      <c r="L25" s="32"/>
      <c r="M25" s="32"/>
      <c r="N25" s="32"/>
      <c r="O25" s="32"/>
      <c r="P25" s="30">
        <v>10123.209999999999</v>
      </c>
      <c r="Q25" s="30">
        <v>0</v>
      </c>
      <c r="R25" s="30">
        <v>0</v>
      </c>
      <c r="S25" s="4"/>
    </row>
    <row r="26" spans="1:19" ht="21.75" customHeight="1" x14ac:dyDescent="0.25">
      <c r="A26" s="9"/>
      <c r="B26" s="53" t="s">
        <v>35</v>
      </c>
      <c r="C26" s="54"/>
      <c r="D26" s="54"/>
      <c r="E26" s="54"/>
      <c r="F26" s="54"/>
      <c r="G26" s="54"/>
      <c r="H26" s="55"/>
      <c r="I26" s="16">
        <v>103</v>
      </c>
      <c r="J26" s="17">
        <v>8800101030</v>
      </c>
      <c r="K26" s="18">
        <v>110</v>
      </c>
      <c r="L26" s="32"/>
      <c r="M26" s="32"/>
      <c r="N26" s="32"/>
      <c r="O26" s="32"/>
      <c r="P26" s="30">
        <v>10123.209999999999</v>
      </c>
      <c r="Q26" s="30">
        <v>0</v>
      </c>
      <c r="R26" s="30">
        <v>0</v>
      </c>
      <c r="S26" s="4"/>
    </row>
    <row r="27" spans="1:19" ht="36" customHeight="1" x14ac:dyDescent="0.25">
      <c r="A27" s="9"/>
      <c r="B27" s="53" t="s">
        <v>49</v>
      </c>
      <c r="C27" s="54"/>
      <c r="D27" s="54"/>
      <c r="E27" s="54"/>
      <c r="F27" s="54"/>
      <c r="G27" s="54"/>
      <c r="H27" s="55"/>
      <c r="I27" s="33">
        <v>104</v>
      </c>
      <c r="J27" s="17">
        <v>0</v>
      </c>
      <c r="K27" s="18">
        <v>0</v>
      </c>
      <c r="L27" s="70"/>
      <c r="M27" s="70"/>
      <c r="N27" s="70"/>
      <c r="O27" s="70"/>
      <c r="P27" s="29">
        <v>2848854.15</v>
      </c>
      <c r="Q27" s="29">
        <v>2434850</v>
      </c>
      <c r="R27" s="29">
        <v>1534000</v>
      </c>
      <c r="S27" s="4"/>
    </row>
    <row r="28" spans="1:19" ht="11.25" customHeight="1" x14ac:dyDescent="0.25">
      <c r="A28" s="9"/>
      <c r="B28" s="56" t="s">
        <v>5</v>
      </c>
      <c r="C28" s="57"/>
      <c r="D28" s="57"/>
      <c r="E28" s="57"/>
      <c r="F28" s="57"/>
      <c r="G28" s="57"/>
      <c r="H28" s="58"/>
      <c r="I28" s="16">
        <v>104</v>
      </c>
      <c r="J28" s="17" t="s">
        <v>4</v>
      </c>
      <c r="K28" s="18">
        <v>0</v>
      </c>
      <c r="L28" s="70"/>
      <c r="M28" s="70"/>
      <c r="N28" s="70"/>
      <c r="O28" s="70"/>
      <c r="P28" s="30">
        <v>2848854.15</v>
      </c>
      <c r="Q28" s="30">
        <v>2434850</v>
      </c>
      <c r="R28" s="30">
        <v>1534000</v>
      </c>
      <c r="S28" s="4"/>
    </row>
    <row r="29" spans="1:19" ht="12.75" customHeight="1" x14ac:dyDescent="0.25">
      <c r="A29" s="9"/>
      <c r="B29" s="56" t="s">
        <v>48</v>
      </c>
      <c r="C29" s="57"/>
      <c r="D29" s="57"/>
      <c r="E29" s="57"/>
      <c r="F29" s="57"/>
      <c r="G29" s="57"/>
      <c r="H29" s="58"/>
      <c r="I29" s="16">
        <v>104</v>
      </c>
      <c r="J29" s="17" t="s">
        <v>47</v>
      </c>
      <c r="K29" s="18">
        <v>0</v>
      </c>
      <c r="L29" s="70"/>
      <c r="M29" s="70"/>
      <c r="N29" s="70"/>
      <c r="O29" s="70"/>
      <c r="P29" s="30">
        <v>2023676.25</v>
      </c>
      <c r="Q29" s="30">
        <v>2434850</v>
      </c>
      <c r="R29" s="30">
        <v>1534000</v>
      </c>
      <c r="S29" s="4"/>
    </row>
    <row r="30" spans="1:19" ht="43.5" customHeight="1" x14ac:dyDescent="0.25">
      <c r="A30" s="9"/>
      <c r="B30" s="53" t="s">
        <v>13</v>
      </c>
      <c r="C30" s="54"/>
      <c r="D30" s="54"/>
      <c r="E30" s="54"/>
      <c r="F30" s="54"/>
      <c r="G30" s="54"/>
      <c r="H30" s="55"/>
      <c r="I30" s="16">
        <v>104</v>
      </c>
      <c r="J30" s="17" t="s">
        <v>47</v>
      </c>
      <c r="K30" s="18">
        <v>100</v>
      </c>
      <c r="L30" s="70"/>
      <c r="M30" s="70"/>
      <c r="N30" s="70"/>
      <c r="O30" s="70"/>
      <c r="P30" s="30">
        <v>1503581.55</v>
      </c>
      <c r="Q30" s="30">
        <v>2166100</v>
      </c>
      <c r="R30" s="30">
        <v>1198900</v>
      </c>
      <c r="S30" s="4"/>
    </row>
    <row r="31" spans="1:19" ht="21.75" customHeight="1" x14ac:dyDescent="0.25">
      <c r="A31" s="9"/>
      <c r="B31" s="53" t="s">
        <v>35</v>
      </c>
      <c r="C31" s="54"/>
      <c r="D31" s="54"/>
      <c r="E31" s="54"/>
      <c r="F31" s="54"/>
      <c r="G31" s="54"/>
      <c r="H31" s="55"/>
      <c r="I31" s="16">
        <v>104</v>
      </c>
      <c r="J31" s="17" t="s">
        <v>47</v>
      </c>
      <c r="K31" s="18">
        <v>120</v>
      </c>
      <c r="L31" s="70"/>
      <c r="M31" s="70"/>
      <c r="N31" s="70"/>
      <c r="O31" s="70"/>
      <c r="P31" s="30">
        <v>1503581.55</v>
      </c>
      <c r="Q31" s="30">
        <v>2166100</v>
      </c>
      <c r="R31" s="30">
        <v>1198900</v>
      </c>
      <c r="S31" s="4"/>
    </row>
    <row r="32" spans="1:19" ht="21.75" customHeight="1" x14ac:dyDescent="0.25">
      <c r="A32" s="9"/>
      <c r="B32" s="53" t="s">
        <v>2</v>
      </c>
      <c r="C32" s="54"/>
      <c r="D32" s="54"/>
      <c r="E32" s="54"/>
      <c r="F32" s="54"/>
      <c r="G32" s="54"/>
      <c r="H32" s="55"/>
      <c r="I32" s="16">
        <v>104</v>
      </c>
      <c r="J32" s="17" t="s">
        <v>47</v>
      </c>
      <c r="K32" s="18">
        <v>200</v>
      </c>
      <c r="L32" s="70"/>
      <c r="M32" s="70"/>
      <c r="N32" s="70"/>
      <c r="O32" s="70"/>
      <c r="P32" s="30">
        <v>457295</v>
      </c>
      <c r="Q32" s="30">
        <v>233650</v>
      </c>
      <c r="R32" s="30">
        <v>300000</v>
      </c>
      <c r="S32" s="4"/>
    </row>
    <row r="33" spans="1:19" ht="21.75" customHeight="1" x14ac:dyDescent="0.25">
      <c r="A33" s="9"/>
      <c r="B33" s="53" t="s">
        <v>1</v>
      </c>
      <c r="C33" s="54"/>
      <c r="D33" s="54"/>
      <c r="E33" s="54"/>
      <c r="F33" s="54"/>
      <c r="G33" s="54"/>
      <c r="H33" s="55"/>
      <c r="I33" s="16">
        <v>104</v>
      </c>
      <c r="J33" s="17" t="s">
        <v>47</v>
      </c>
      <c r="K33" s="18">
        <v>240</v>
      </c>
      <c r="L33" s="70"/>
      <c r="M33" s="70"/>
      <c r="N33" s="70"/>
      <c r="O33" s="70"/>
      <c r="P33" s="30">
        <v>457295</v>
      </c>
      <c r="Q33" s="30">
        <v>233650</v>
      </c>
      <c r="R33" s="30">
        <v>300000</v>
      </c>
      <c r="S33" s="4"/>
    </row>
    <row r="34" spans="1:19" ht="11.25" customHeight="1" x14ac:dyDescent="0.25">
      <c r="A34" s="9"/>
      <c r="B34" s="53" t="s">
        <v>25</v>
      </c>
      <c r="C34" s="54"/>
      <c r="D34" s="54"/>
      <c r="E34" s="54"/>
      <c r="F34" s="54"/>
      <c r="G34" s="54"/>
      <c r="H34" s="55"/>
      <c r="I34" s="16">
        <v>104</v>
      </c>
      <c r="J34" s="17" t="s">
        <v>47</v>
      </c>
      <c r="K34" s="18">
        <v>500</v>
      </c>
      <c r="L34" s="70"/>
      <c r="M34" s="70"/>
      <c r="N34" s="70"/>
      <c r="O34" s="70"/>
      <c r="P34" s="30">
        <v>19800</v>
      </c>
      <c r="Q34" s="30"/>
      <c r="R34" s="30"/>
      <c r="S34" s="4"/>
    </row>
    <row r="35" spans="1:19" ht="11.25" customHeight="1" x14ac:dyDescent="0.25">
      <c r="A35" s="9"/>
      <c r="B35" s="53" t="s">
        <v>24</v>
      </c>
      <c r="C35" s="54"/>
      <c r="D35" s="54"/>
      <c r="E35" s="54"/>
      <c r="F35" s="54"/>
      <c r="G35" s="54"/>
      <c r="H35" s="55"/>
      <c r="I35" s="16">
        <v>104</v>
      </c>
      <c r="J35" s="17" t="s">
        <v>47</v>
      </c>
      <c r="K35" s="18">
        <v>540</v>
      </c>
      <c r="L35" s="70"/>
      <c r="M35" s="70"/>
      <c r="N35" s="70"/>
      <c r="O35" s="70"/>
      <c r="P35" s="30">
        <v>19800</v>
      </c>
      <c r="Q35" s="30"/>
      <c r="R35" s="30"/>
      <c r="S35" s="4"/>
    </row>
    <row r="36" spans="1:19" ht="11.25" customHeight="1" x14ac:dyDescent="0.25">
      <c r="A36" s="9"/>
      <c r="B36" s="53" t="s">
        <v>17</v>
      </c>
      <c r="C36" s="54"/>
      <c r="D36" s="54"/>
      <c r="E36" s="54"/>
      <c r="F36" s="54"/>
      <c r="G36" s="54"/>
      <c r="H36" s="55"/>
      <c r="I36" s="16">
        <v>104</v>
      </c>
      <c r="J36" s="17" t="s">
        <v>47</v>
      </c>
      <c r="K36" s="18">
        <v>800</v>
      </c>
      <c r="L36" s="70"/>
      <c r="M36" s="70"/>
      <c r="N36" s="70"/>
      <c r="O36" s="70"/>
      <c r="P36" s="30">
        <v>43000</v>
      </c>
      <c r="Q36" s="30">
        <v>35000</v>
      </c>
      <c r="R36" s="30">
        <v>35000</v>
      </c>
      <c r="S36" s="4"/>
    </row>
    <row r="37" spans="1:19" ht="11.25" customHeight="1" x14ac:dyDescent="0.25">
      <c r="A37" s="9"/>
      <c r="B37" s="53" t="s">
        <v>16</v>
      </c>
      <c r="C37" s="54"/>
      <c r="D37" s="54"/>
      <c r="E37" s="54"/>
      <c r="F37" s="54"/>
      <c r="G37" s="54"/>
      <c r="H37" s="55"/>
      <c r="I37" s="16">
        <v>104</v>
      </c>
      <c r="J37" s="17" t="s">
        <v>47</v>
      </c>
      <c r="K37" s="18">
        <v>850</v>
      </c>
      <c r="L37" s="70"/>
      <c r="M37" s="70"/>
      <c r="N37" s="70"/>
      <c r="O37" s="70"/>
      <c r="P37" s="30">
        <v>43000</v>
      </c>
      <c r="Q37" s="30">
        <v>35000</v>
      </c>
      <c r="R37" s="30">
        <v>35000</v>
      </c>
      <c r="S37" s="4"/>
    </row>
    <row r="38" spans="1:19" ht="33" customHeight="1" x14ac:dyDescent="0.25">
      <c r="A38" s="9"/>
      <c r="B38" s="56" t="s">
        <v>46</v>
      </c>
      <c r="C38" s="57"/>
      <c r="D38" s="57"/>
      <c r="E38" s="57"/>
      <c r="F38" s="57"/>
      <c r="G38" s="57"/>
      <c r="H38" s="58"/>
      <c r="I38" s="16">
        <v>104</v>
      </c>
      <c r="J38" s="17" t="s">
        <v>45</v>
      </c>
      <c r="K38" s="18">
        <v>0</v>
      </c>
      <c r="L38" s="70"/>
      <c r="M38" s="70"/>
      <c r="N38" s="70"/>
      <c r="O38" s="70"/>
      <c r="P38" s="30">
        <v>100</v>
      </c>
      <c r="Q38" s="30">
        <v>100</v>
      </c>
      <c r="R38" s="30">
        <v>100</v>
      </c>
      <c r="S38" s="4"/>
    </row>
    <row r="39" spans="1:19" ht="21.75" customHeight="1" x14ac:dyDescent="0.25">
      <c r="A39" s="9"/>
      <c r="B39" s="53" t="s">
        <v>2</v>
      </c>
      <c r="C39" s="54"/>
      <c r="D39" s="54"/>
      <c r="E39" s="54"/>
      <c r="F39" s="54"/>
      <c r="G39" s="54"/>
      <c r="H39" s="55"/>
      <c r="I39" s="16">
        <v>104</v>
      </c>
      <c r="J39" s="17" t="s">
        <v>45</v>
      </c>
      <c r="K39" s="18">
        <v>200</v>
      </c>
      <c r="L39" s="70"/>
      <c r="M39" s="70"/>
      <c r="N39" s="70"/>
      <c r="O39" s="70"/>
      <c r="P39" s="30">
        <v>100</v>
      </c>
      <c r="Q39" s="30">
        <v>100</v>
      </c>
      <c r="R39" s="30">
        <v>100</v>
      </c>
      <c r="S39" s="4"/>
    </row>
    <row r="40" spans="1:19" ht="21.75" customHeight="1" x14ac:dyDescent="0.25">
      <c r="A40" s="9"/>
      <c r="B40" s="53" t="s">
        <v>1</v>
      </c>
      <c r="C40" s="54"/>
      <c r="D40" s="54"/>
      <c r="E40" s="54"/>
      <c r="F40" s="54"/>
      <c r="G40" s="54"/>
      <c r="H40" s="55"/>
      <c r="I40" s="16">
        <v>104</v>
      </c>
      <c r="J40" s="17" t="s">
        <v>45</v>
      </c>
      <c r="K40" s="18">
        <v>240</v>
      </c>
      <c r="L40" s="70"/>
      <c r="M40" s="70"/>
      <c r="N40" s="70"/>
      <c r="O40" s="70"/>
      <c r="P40" s="30">
        <v>100</v>
      </c>
      <c r="Q40" s="30">
        <v>100</v>
      </c>
      <c r="R40" s="30">
        <v>100</v>
      </c>
      <c r="S40" s="4"/>
    </row>
    <row r="41" spans="1:19" ht="48" customHeight="1" x14ac:dyDescent="0.25">
      <c r="A41" s="9"/>
      <c r="B41" s="53" t="s">
        <v>71</v>
      </c>
      <c r="C41" s="68"/>
      <c r="D41" s="68"/>
      <c r="E41" s="68"/>
      <c r="F41" s="68"/>
      <c r="G41" s="68"/>
      <c r="H41" s="69"/>
      <c r="I41" s="16">
        <v>104</v>
      </c>
      <c r="J41" s="17">
        <v>8800070510</v>
      </c>
      <c r="K41" s="18"/>
      <c r="L41" s="27"/>
      <c r="M41" s="27"/>
      <c r="N41" s="27"/>
      <c r="O41" s="27"/>
      <c r="P41" s="30">
        <v>825077.6</v>
      </c>
      <c r="Q41" s="30">
        <v>0</v>
      </c>
      <c r="R41" s="30">
        <v>0</v>
      </c>
      <c r="S41" s="4"/>
    </row>
    <row r="42" spans="1:19" ht="44.25" customHeight="1" x14ac:dyDescent="0.25">
      <c r="A42" s="9"/>
      <c r="B42" s="53" t="s">
        <v>13</v>
      </c>
      <c r="C42" s="68"/>
      <c r="D42" s="68"/>
      <c r="E42" s="68"/>
      <c r="F42" s="68"/>
      <c r="G42" s="68"/>
      <c r="H42" s="69"/>
      <c r="I42" s="16">
        <v>104</v>
      </c>
      <c r="J42" s="17">
        <v>8800070510</v>
      </c>
      <c r="K42" s="18">
        <v>100</v>
      </c>
      <c r="L42" s="27"/>
      <c r="M42" s="27"/>
      <c r="N42" s="27"/>
      <c r="O42" s="27"/>
      <c r="P42" s="30">
        <v>825077.6</v>
      </c>
      <c r="Q42" s="30">
        <v>0</v>
      </c>
      <c r="R42" s="30">
        <v>0</v>
      </c>
      <c r="S42" s="4"/>
    </row>
    <row r="43" spans="1:19" ht="21.75" customHeight="1" x14ac:dyDescent="0.25">
      <c r="A43" s="9"/>
      <c r="B43" s="53" t="s">
        <v>35</v>
      </c>
      <c r="C43" s="68"/>
      <c r="D43" s="68"/>
      <c r="E43" s="68"/>
      <c r="F43" s="68"/>
      <c r="G43" s="68"/>
      <c r="H43" s="69"/>
      <c r="I43" s="16">
        <v>104</v>
      </c>
      <c r="J43" s="17">
        <v>8800070510</v>
      </c>
      <c r="K43" s="18">
        <v>120</v>
      </c>
      <c r="L43" s="27"/>
      <c r="M43" s="27"/>
      <c r="N43" s="27"/>
      <c r="O43" s="27"/>
      <c r="P43" s="30">
        <v>825077.6</v>
      </c>
      <c r="Q43" s="30">
        <v>0</v>
      </c>
      <c r="R43" s="30">
        <v>0</v>
      </c>
      <c r="S43" s="4"/>
    </row>
    <row r="44" spans="1:19" ht="24" customHeight="1" x14ac:dyDescent="0.25">
      <c r="A44" s="9"/>
      <c r="B44" s="53" t="s">
        <v>44</v>
      </c>
      <c r="C44" s="54"/>
      <c r="D44" s="54"/>
      <c r="E44" s="54"/>
      <c r="F44" s="54"/>
      <c r="G44" s="54"/>
      <c r="H44" s="55"/>
      <c r="I44" s="16">
        <v>106</v>
      </c>
      <c r="J44" s="17">
        <v>0</v>
      </c>
      <c r="K44" s="18">
        <v>0</v>
      </c>
      <c r="L44" s="70"/>
      <c r="M44" s="70"/>
      <c r="N44" s="70"/>
      <c r="O44" s="70"/>
      <c r="P44" s="29">
        <v>24600</v>
      </c>
      <c r="Q44" s="29">
        <v>0</v>
      </c>
      <c r="R44" s="29">
        <v>0</v>
      </c>
      <c r="S44" s="4"/>
    </row>
    <row r="45" spans="1:19" ht="11.25" customHeight="1" x14ac:dyDescent="0.25">
      <c r="A45" s="9"/>
      <c r="B45" s="56" t="s">
        <v>5</v>
      </c>
      <c r="C45" s="57"/>
      <c r="D45" s="57"/>
      <c r="E45" s="57"/>
      <c r="F45" s="57"/>
      <c r="G45" s="57"/>
      <c r="H45" s="58"/>
      <c r="I45" s="16">
        <v>106</v>
      </c>
      <c r="J45" s="17" t="s">
        <v>4</v>
      </c>
      <c r="K45" s="18">
        <v>0</v>
      </c>
      <c r="L45" s="70"/>
      <c r="M45" s="70"/>
      <c r="N45" s="70"/>
      <c r="O45" s="70"/>
      <c r="P45" s="30">
        <v>24600</v>
      </c>
      <c r="Q45" s="30">
        <v>0</v>
      </c>
      <c r="R45" s="30">
        <v>0</v>
      </c>
      <c r="S45" s="4"/>
    </row>
    <row r="46" spans="1:19" ht="11.25" customHeight="1" x14ac:dyDescent="0.25">
      <c r="A46" s="9"/>
      <c r="B46" s="56" t="s">
        <v>43</v>
      </c>
      <c r="C46" s="57"/>
      <c r="D46" s="57"/>
      <c r="E46" s="57"/>
      <c r="F46" s="57"/>
      <c r="G46" s="57"/>
      <c r="H46" s="58"/>
      <c r="I46" s="16">
        <v>106</v>
      </c>
      <c r="J46" s="17" t="s">
        <v>42</v>
      </c>
      <c r="K46" s="18">
        <v>0</v>
      </c>
      <c r="L46" s="70"/>
      <c r="M46" s="70"/>
      <c r="N46" s="70"/>
      <c r="O46" s="70"/>
      <c r="P46" s="30">
        <v>24600</v>
      </c>
      <c r="Q46" s="30">
        <v>0</v>
      </c>
      <c r="R46" s="30">
        <v>0</v>
      </c>
      <c r="S46" s="4"/>
    </row>
    <row r="47" spans="1:19" ht="11.25" customHeight="1" x14ac:dyDescent="0.25">
      <c r="A47" s="9"/>
      <c r="B47" s="53" t="s">
        <v>25</v>
      </c>
      <c r="C47" s="54"/>
      <c r="D47" s="54"/>
      <c r="E47" s="54"/>
      <c r="F47" s="54"/>
      <c r="G47" s="54"/>
      <c r="H47" s="55"/>
      <c r="I47" s="16">
        <v>106</v>
      </c>
      <c r="J47" s="17" t="s">
        <v>42</v>
      </c>
      <c r="K47" s="18">
        <v>500</v>
      </c>
      <c r="L47" s="70"/>
      <c r="M47" s="70"/>
      <c r="N47" s="70"/>
      <c r="O47" s="70"/>
      <c r="P47" s="30">
        <v>24600</v>
      </c>
      <c r="Q47" s="30">
        <v>0</v>
      </c>
      <c r="R47" s="30">
        <v>0</v>
      </c>
      <c r="S47" s="4"/>
    </row>
    <row r="48" spans="1:19" ht="11.25" customHeight="1" x14ac:dyDescent="0.25">
      <c r="A48" s="9"/>
      <c r="B48" s="53" t="s">
        <v>24</v>
      </c>
      <c r="C48" s="54"/>
      <c r="D48" s="54"/>
      <c r="E48" s="54"/>
      <c r="F48" s="54"/>
      <c r="G48" s="54"/>
      <c r="H48" s="55"/>
      <c r="I48" s="16">
        <v>106</v>
      </c>
      <c r="J48" s="17" t="s">
        <v>42</v>
      </c>
      <c r="K48" s="18">
        <v>540</v>
      </c>
      <c r="L48" s="70"/>
      <c r="M48" s="70"/>
      <c r="N48" s="70"/>
      <c r="O48" s="70"/>
      <c r="P48" s="30" t="s">
        <v>85</v>
      </c>
      <c r="Q48" s="30">
        <v>0</v>
      </c>
      <c r="R48" s="30">
        <v>0</v>
      </c>
      <c r="S48" s="4"/>
    </row>
    <row r="49" spans="1:19" ht="11.25" customHeight="1" x14ac:dyDescent="0.25">
      <c r="A49" s="9"/>
      <c r="B49" s="53" t="s">
        <v>73</v>
      </c>
      <c r="C49" s="54"/>
      <c r="D49" s="54"/>
      <c r="E49" s="54"/>
      <c r="F49" s="54"/>
      <c r="G49" s="54"/>
      <c r="H49" s="55"/>
      <c r="I49" s="33">
        <v>111</v>
      </c>
      <c r="J49" s="34"/>
      <c r="K49" s="35"/>
      <c r="L49" s="26"/>
      <c r="M49" s="26"/>
      <c r="N49" s="26"/>
      <c r="O49" s="26"/>
      <c r="P49" s="29">
        <v>10000</v>
      </c>
      <c r="Q49" s="29">
        <v>10000</v>
      </c>
      <c r="R49" s="29">
        <v>10000</v>
      </c>
      <c r="S49" s="4"/>
    </row>
    <row r="50" spans="1:19" ht="11.25" customHeight="1" x14ac:dyDescent="0.25">
      <c r="A50" s="9"/>
      <c r="B50" s="53" t="s">
        <v>74</v>
      </c>
      <c r="C50" s="54"/>
      <c r="D50" s="54"/>
      <c r="E50" s="54"/>
      <c r="F50" s="54"/>
      <c r="G50" s="54"/>
      <c r="H50" s="55"/>
      <c r="I50" s="16">
        <v>111</v>
      </c>
      <c r="J50" s="17">
        <v>8800001110</v>
      </c>
      <c r="K50" s="18"/>
      <c r="L50" s="32"/>
      <c r="M50" s="32"/>
      <c r="N50" s="32"/>
      <c r="O50" s="32"/>
      <c r="P50" s="30">
        <v>10000</v>
      </c>
      <c r="Q50" s="30">
        <v>10000</v>
      </c>
      <c r="R50" s="30">
        <v>10000</v>
      </c>
      <c r="S50" s="4"/>
    </row>
    <row r="51" spans="1:19" ht="11.25" customHeight="1" x14ac:dyDescent="0.25">
      <c r="A51" s="9"/>
      <c r="B51" s="53" t="s">
        <v>75</v>
      </c>
      <c r="C51" s="54"/>
      <c r="D51" s="54"/>
      <c r="E51" s="54"/>
      <c r="F51" s="54"/>
      <c r="G51" s="54"/>
      <c r="H51" s="55"/>
      <c r="I51" s="16">
        <v>111</v>
      </c>
      <c r="J51" s="17">
        <v>8800001110</v>
      </c>
      <c r="K51" s="18">
        <v>800</v>
      </c>
      <c r="L51" s="32"/>
      <c r="M51" s="32"/>
      <c r="N51" s="32"/>
      <c r="O51" s="32"/>
      <c r="P51" s="30">
        <v>10000</v>
      </c>
      <c r="Q51" s="30">
        <v>10000</v>
      </c>
      <c r="R51" s="30">
        <v>10000</v>
      </c>
      <c r="S51" s="4"/>
    </row>
    <row r="52" spans="1:19" ht="11.25" customHeight="1" x14ac:dyDescent="0.25">
      <c r="A52" s="9"/>
      <c r="B52" s="53" t="s">
        <v>76</v>
      </c>
      <c r="C52" s="54"/>
      <c r="D52" s="54"/>
      <c r="E52" s="54"/>
      <c r="F52" s="54"/>
      <c r="G52" s="54"/>
      <c r="H52" s="55"/>
      <c r="I52" s="16">
        <v>111</v>
      </c>
      <c r="J52" s="17">
        <v>8800001110</v>
      </c>
      <c r="K52" s="18">
        <v>870</v>
      </c>
      <c r="L52" s="32"/>
      <c r="M52" s="32"/>
      <c r="N52" s="32"/>
      <c r="O52" s="32"/>
      <c r="P52" s="30">
        <v>10000</v>
      </c>
      <c r="Q52" s="30">
        <v>10000</v>
      </c>
      <c r="R52" s="30">
        <v>10000</v>
      </c>
      <c r="S52" s="4"/>
    </row>
    <row r="53" spans="1:19" ht="11.25" customHeight="1" x14ac:dyDescent="0.25">
      <c r="A53" s="9"/>
      <c r="B53" s="53" t="s">
        <v>41</v>
      </c>
      <c r="C53" s="54"/>
      <c r="D53" s="54"/>
      <c r="E53" s="54"/>
      <c r="F53" s="54"/>
      <c r="G53" s="54"/>
      <c r="H53" s="55"/>
      <c r="I53" s="16">
        <v>113</v>
      </c>
      <c r="J53" s="17"/>
      <c r="K53" s="18"/>
      <c r="L53" s="20"/>
      <c r="M53" s="20"/>
      <c r="N53" s="20"/>
      <c r="O53" s="20"/>
      <c r="P53" s="29">
        <v>0</v>
      </c>
      <c r="Q53" s="29">
        <v>0</v>
      </c>
      <c r="R53" s="29">
        <v>0</v>
      </c>
      <c r="S53" s="4"/>
    </row>
    <row r="54" spans="1:19" ht="11.25" customHeight="1" x14ac:dyDescent="0.25">
      <c r="A54" s="9"/>
      <c r="B54" s="53" t="s">
        <v>5</v>
      </c>
      <c r="C54" s="54"/>
      <c r="D54" s="54"/>
      <c r="E54" s="54"/>
      <c r="F54" s="54"/>
      <c r="G54" s="54"/>
      <c r="H54" s="55"/>
      <c r="I54" s="21">
        <v>113</v>
      </c>
      <c r="J54" s="22" t="s">
        <v>4</v>
      </c>
      <c r="K54" s="18"/>
      <c r="L54" s="20"/>
      <c r="M54" s="20"/>
      <c r="N54" s="20"/>
      <c r="O54" s="20"/>
      <c r="P54" s="30">
        <v>0</v>
      </c>
      <c r="Q54" s="30">
        <v>0</v>
      </c>
      <c r="R54" s="30">
        <v>0</v>
      </c>
      <c r="S54" s="4"/>
    </row>
    <row r="55" spans="1:19" ht="22.5" customHeight="1" x14ac:dyDescent="0.25">
      <c r="A55" s="9"/>
      <c r="B55" s="53" t="s">
        <v>40</v>
      </c>
      <c r="C55" s="54"/>
      <c r="D55" s="54"/>
      <c r="E55" s="54"/>
      <c r="F55" s="54"/>
      <c r="G55" s="54"/>
      <c r="H55" s="55"/>
      <c r="I55" s="21">
        <v>113</v>
      </c>
      <c r="J55" s="22" t="s">
        <v>39</v>
      </c>
      <c r="K55" s="18"/>
      <c r="L55" s="20"/>
      <c r="M55" s="20"/>
      <c r="N55" s="20"/>
      <c r="O55" s="20"/>
      <c r="P55" s="30">
        <v>0</v>
      </c>
      <c r="Q55" s="30">
        <v>0</v>
      </c>
      <c r="R55" s="30">
        <v>0</v>
      </c>
      <c r="S55" s="4"/>
    </row>
    <row r="56" spans="1:19" ht="22.5" customHeight="1" x14ac:dyDescent="0.25">
      <c r="A56" s="9"/>
      <c r="B56" s="53" t="s">
        <v>2</v>
      </c>
      <c r="C56" s="54"/>
      <c r="D56" s="54"/>
      <c r="E56" s="54"/>
      <c r="F56" s="54"/>
      <c r="G56" s="54"/>
      <c r="H56" s="55"/>
      <c r="I56" s="16">
        <v>113</v>
      </c>
      <c r="J56" s="17">
        <v>8800001170</v>
      </c>
      <c r="K56" s="18">
        <v>200</v>
      </c>
      <c r="L56" s="20"/>
      <c r="M56" s="20"/>
      <c r="N56" s="20"/>
      <c r="O56" s="20"/>
      <c r="P56" s="30">
        <v>0</v>
      </c>
      <c r="Q56" s="30">
        <v>0</v>
      </c>
      <c r="R56" s="30">
        <v>0</v>
      </c>
      <c r="S56" s="4"/>
    </row>
    <row r="57" spans="1:19" ht="21" customHeight="1" x14ac:dyDescent="0.25">
      <c r="A57" s="9"/>
      <c r="B57" s="53" t="s">
        <v>1</v>
      </c>
      <c r="C57" s="54"/>
      <c r="D57" s="54"/>
      <c r="E57" s="54"/>
      <c r="F57" s="54"/>
      <c r="G57" s="54"/>
      <c r="H57" s="55"/>
      <c r="I57" s="16">
        <v>113</v>
      </c>
      <c r="J57" s="17">
        <v>8800001170</v>
      </c>
      <c r="K57" s="18">
        <v>240</v>
      </c>
      <c r="L57" s="20"/>
      <c r="M57" s="20"/>
      <c r="N57" s="20"/>
      <c r="O57" s="20"/>
      <c r="P57" s="30">
        <v>0</v>
      </c>
      <c r="Q57" s="30">
        <v>0</v>
      </c>
      <c r="R57" s="30">
        <v>0</v>
      </c>
      <c r="S57" s="4"/>
    </row>
    <row r="58" spans="1:19" ht="11.25" customHeight="1" x14ac:dyDescent="0.25">
      <c r="A58" s="9"/>
      <c r="B58" s="53" t="s">
        <v>38</v>
      </c>
      <c r="C58" s="54"/>
      <c r="D58" s="54"/>
      <c r="E58" s="54"/>
      <c r="F58" s="54"/>
      <c r="G58" s="54"/>
      <c r="H58" s="55"/>
      <c r="I58" s="16">
        <v>200</v>
      </c>
      <c r="J58" s="17">
        <v>0</v>
      </c>
      <c r="K58" s="18">
        <v>0</v>
      </c>
      <c r="L58" s="70"/>
      <c r="M58" s="70"/>
      <c r="N58" s="70"/>
      <c r="O58" s="70"/>
      <c r="P58" s="41">
        <v>113807.16</v>
      </c>
      <c r="Q58" s="41">
        <v>117655.16</v>
      </c>
      <c r="R58" s="41">
        <v>121824.76</v>
      </c>
      <c r="S58" s="4"/>
    </row>
    <row r="59" spans="1:19" ht="11.25" customHeight="1" x14ac:dyDescent="0.25">
      <c r="A59" s="9"/>
      <c r="B59" s="53" t="s">
        <v>37</v>
      </c>
      <c r="C59" s="54"/>
      <c r="D59" s="54"/>
      <c r="E59" s="54"/>
      <c r="F59" s="54"/>
      <c r="G59" s="54"/>
      <c r="H59" s="55"/>
      <c r="I59" s="16">
        <v>203</v>
      </c>
      <c r="J59" s="17">
        <v>0</v>
      </c>
      <c r="K59" s="18">
        <v>0</v>
      </c>
      <c r="L59" s="70"/>
      <c r="M59" s="70"/>
      <c r="N59" s="70"/>
      <c r="O59" s="70"/>
      <c r="P59" s="41">
        <v>113807.16</v>
      </c>
      <c r="Q59" s="41">
        <v>117655.16</v>
      </c>
      <c r="R59" s="41">
        <v>121824.76</v>
      </c>
      <c r="S59" s="4"/>
    </row>
    <row r="60" spans="1:19" ht="15" customHeight="1" x14ac:dyDescent="0.25">
      <c r="A60" s="9"/>
      <c r="B60" s="56" t="s">
        <v>5</v>
      </c>
      <c r="C60" s="57"/>
      <c r="D60" s="57"/>
      <c r="E60" s="57"/>
      <c r="F60" s="57"/>
      <c r="G60" s="57"/>
      <c r="H60" s="58"/>
      <c r="I60" s="16">
        <v>203</v>
      </c>
      <c r="J60" s="17" t="s">
        <v>4</v>
      </c>
      <c r="K60" s="18">
        <v>0</v>
      </c>
      <c r="L60" s="70"/>
      <c r="M60" s="70"/>
      <c r="N60" s="70"/>
      <c r="O60" s="70"/>
      <c r="P60" s="42">
        <v>113807.16</v>
      </c>
      <c r="Q60" s="42">
        <v>117655.16</v>
      </c>
      <c r="R60" s="42">
        <v>121824.76</v>
      </c>
      <c r="S60" s="4"/>
    </row>
    <row r="61" spans="1:19" ht="31.5" customHeight="1" thickBot="1" x14ac:dyDescent="0.3">
      <c r="A61" s="9"/>
      <c r="B61" s="56" t="s">
        <v>36</v>
      </c>
      <c r="C61" s="57"/>
      <c r="D61" s="57"/>
      <c r="E61" s="57"/>
      <c r="F61" s="57"/>
      <c r="G61" s="57"/>
      <c r="H61" s="58"/>
      <c r="I61" s="16">
        <v>203</v>
      </c>
      <c r="J61" s="17" t="s">
        <v>34</v>
      </c>
      <c r="K61" s="18">
        <v>0</v>
      </c>
      <c r="L61" s="70"/>
      <c r="M61" s="70"/>
      <c r="N61" s="70"/>
      <c r="O61" s="70"/>
      <c r="P61" s="43">
        <v>113807.16</v>
      </c>
      <c r="Q61" s="43">
        <v>117655.16</v>
      </c>
      <c r="R61" s="42">
        <v>121824.76</v>
      </c>
      <c r="S61" s="4"/>
    </row>
    <row r="62" spans="1:19" ht="41.25" customHeight="1" thickBot="1" x14ac:dyDescent="0.3">
      <c r="A62" s="9"/>
      <c r="B62" s="53" t="s">
        <v>13</v>
      </c>
      <c r="C62" s="54"/>
      <c r="D62" s="54"/>
      <c r="E62" s="54"/>
      <c r="F62" s="54"/>
      <c r="G62" s="54"/>
      <c r="H62" s="55"/>
      <c r="I62" s="16">
        <v>203</v>
      </c>
      <c r="J62" s="17" t="s">
        <v>34</v>
      </c>
      <c r="K62" s="18">
        <v>100</v>
      </c>
      <c r="L62" s="70"/>
      <c r="M62" s="70"/>
      <c r="N62" s="70"/>
      <c r="O62" s="70"/>
      <c r="P62" s="43">
        <v>106375.92</v>
      </c>
      <c r="Q62" s="43">
        <v>113822.8</v>
      </c>
      <c r="R62" s="44">
        <v>121785.96</v>
      </c>
      <c r="S62" s="4"/>
    </row>
    <row r="63" spans="1:19" ht="21.75" customHeight="1" thickBot="1" x14ac:dyDescent="0.3">
      <c r="A63" s="9"/>
      <c r="B63" s="53" t="s">
        <v>35</v>
      </c>
      <c r="C63" s="54"/>
      <c r="D63" s="54"/>
      <c r="E63" s="54"/>
      <c r="F63" s="54"/>
      <c r="G63" s="54"/>
      <c r="H63" s="55"/>
      <c r="I63" s="16">
        <v>203</v>
      </c>
      <c r="J63" s="17" t="s">
        <v>34</v>
      </c>
      <c r="K63" s="18">
        <v>120</v>
      </c>
      <c r="L63" s="70"/>
      <c r="M63" s="70"/>
      <c r="N63" s="70"/>
      <c r="O63" s="70"/>
      <c r="P63" s="43">
        <v>106375.92</v>
      </c>
      <c r="Q63" s="43">
        <v>113822.8</v>
      </c>
      <c r="R63" s="42">
        <v>121785.96</v>
      </c>
      <c r="S63" s="4"/>
    </row>
    <row r="64" spans="1:19" ht="21.75" customHeight="1" thickBot="1" x14ac:dyDescent="0.3">
      <c r="A64" s="9"/>
      <c r="B64" s="53" t="s">
        <v>2</v>
      </c>
      <c r="C64" s="54"/>
      <c r="D64" s="54"/>
      <c r="E64" s="54"/>
      <c r="F64" s="54"/>
      <c r="G64" s="54"/>
      <c r="H64" s="55"/>
      <c r="I64" s="16">
        <v>203</v>
      </c>
      <c r="J64" s="17" t="s">
        <v>34</v>
      </c>
      <c r="K64" s="18">
        <v>200</v>
      </c>
      <c r="L64" s="70"/>
      <c r="M64" s="70"/>
      <c r="N64" s="70"/>
      <c r="O64" s="70"/>
      <c r="P64" s="43">
        <v>7431.24</v>
      </c>
      <c r="Q64" s="43">
        <v>3832.4</v>
      </c>
      <c r="R64" s="43">
        <v>38.799999999999997</v>
      </c>
      <c r="S64" s="4"/>
    </row>
    <row r="65" spans="1:19" ht="21.75" customHeight="1" thickBot="1" x14ac:dyDescent="0.3">
      <c r="A65" s="9"/>
      <c r="B65" s="53" t="s">
        <v>1</v>
      </c>
      <c r="C65" s="54"/>
      <c r="D65" s="54"/>
      <c r="E65" s="54"/>
      <c r="F65" s="54"/>
      <c r="G65" s="54"/>
      <c r="H65" s="55"/>
      <c r="I65" s="16">
        <v>203</v>
      </c>
      <c r="J65" s="17" t="s">
        <v>34</v>
      </c>
      <c r="K65" s="18">
        <v>240</v>
      </c>
      <c r="L65" s="70"/>
      <c r="M65" s="70"/>
      <c r="N65" s="70"/>
      <c r="O65" s="70"/>
      <c r="P65" s="43">
        <v>7431.24</v>
      </c>
      <c r="Q65" s="43">
        <v>3832.4</v>
      </c>
      <c r="R65" s="43">
        <v>38.799999999999997</v>
      </c>
      <c r="S65" s="4"/>
    </row>
    <row r="66" spans="1:19" ht="21.75" customHeight="1" x14ac:dyDescent="0.25">
      <c r="A66" s="9"/>
      <c r="B66" s="53" t="s">
        <v>33</v>
      </c>
      <c r="C66" s="54"/>
      <c r="D66" s="54"/>
      <c r="E66" s="54"/>
      <c r="F66" s="54"/>
      <c r="G66" s="54"/>
      <c r="H66" s="55"/>
      <c r="I66" s="16">
        <v>300</v>
      </c>
      <c r="J66" s="17">
        <v>0</v>
      </c>
      <c r="K66" s="18">
        <v>0</v>
      </c>
      <c r="L66" s="70"/>
      <c r="M66" s="70"/>
      <c r="N66" s="70"/>
      <c r="O66" s="70"/>
      <c r="P66" s="41">
        <v>552000</v>
      </c>
      <c r="Q66" s="41">
        <v>24694.84</v>
      </c>
      <c r="R66" s="41">
        <v>10000</v>
      </c>
      <c r="S66" s="4"/>
    </row>
    <row r="67" spans="1:19" ht="32.25" customHeight="1" x14ac:dyDescent="0.25">
      <c r="A67" s="9"/>
      <c r="B67" s="53" t="s">
        <v>32</v>
      </c>
      <c r="C67" s="54"/>
      <c r="D67" s="54"/>
      <c r="E67" s="54"/>
      <c r="F67" s="54"/>
      <c r="G67" s="54"/>
      <c r="H67" s="55"/>
      <c r="I67" s="16">
        <v>310</v>
      </c>
      <c r="J67" s="17">
        <v>0</v>
      </c>
      <c r="K67" s="18">
        <v>0</v>
      </c>
      <c r="L67" s="70"/>
      <c r="M67" s="70"/>
      <c r="N67" s="70"/>
      <c r="O67" s="70"/>
      <c r="P67" s="42">
        <v>552000</v>
      </c>
      <c r="Q67" s="42">
        <v>24694.84</v>
      </c>
      <c r="R67" s="42">
        <v>10000</v>
      </c>
      <c r="S67" s="4"/>
    </row>
    <row r="68" spans="1:19" ht="11.25" customHeight="1" x14ac:dyDescent="0.25">
      <c r="A68" s="9"/>
      <c r="B68" s="56" t="s">
        <v>5</v>
      </c>
      <c r="C68" s="57"/>
      <c r="D68" s="57"/>
      <c r="E68" s="57"/>
      <c r="F68" s="57"/>
      <c r="G68" s="57"/>
      <c r="H68" s="58"/>
      <c r="I68" s="16">
        <v>310</v>
      </c>
      <c r="J68" s="17" t="s">
        <v>4</v>
      </c>
      <c r="K68" s="18">
        <v>0</v>
      </c>
      <c r="L68" s="70"/>
      <c r="M68" s="70"/>
      <c r="N68" s="70"/>
      <c r="O68" s="70"/>
      <c r="P68" s="42">
        <v>552000</v>
      </c>
      <c r="Q68" s="42">
        <v>24694.84</v>
      </c>
      <c r="R68" s="42">
        <v>10000</v>
      </c>
      <c r="S68" s="4"/>
    </row>
    <row r="69" spans="1:19" ht="32.25" customHeight="1" x14ac:dyDescent="0.25">
      <c r="A69" s="9"/>
      <c r="B69" s="56" t="s">
        <v>31</v>
      </c>
      <c r="C69" s="57"/>
      <c r="D69" s="57"/>
      <c r="E69" s="57"/>
      <c r="F69" s="57"/>
      <c r="G69" s="57"/>
      <c r="H69" s="58"/>
      <c r="I69" s="16">
        <v>310</v>
      </c>
      <c r="J69" s="17">
        <v>8800003010</v>
      </c>
      <c r="K69" s="18">
        <v>0</v>
      </c>
      <c r="L69" s="70"/>
      <c r="M69" s="70"/>
      <c r="N69" s="70"/>
      <c r="O69" s="70"/>
      <c r="P69" s="42">
        <v>552000</v>
      </c>
      <c r="Q69" s="42">
        <v>24694.84</v>
      </c>
      <c r="R69" s="42">
        <v>10000</v>
      </c>
      <c r="S69" s="4"/>
    </row>
    <row r="70" spans="1:19" ht="21.75" customHeight="1" x14ac:dyDescent="0.25">
      <c r="A70" s="9"/>
      <c r="B70" s="53" t="s">
        <v>2</v>
      </c>
      <c r="C70" s="54"/>
      <c r="D70" s="54"/>
      <c r="E70" s="54"/>
      <c r="F70" s="54"/>
      <c r="G70" s="54"/>
      <c r="H70" s="55"/>
      <c r="I70" s="16">
        <v>310</v>
      </c>
      <c r="J70" s="17">
        <v>8800003010</v>
      </c>
      <c r="K70" s="18">
        <v>200</v>
      </c>
      <c r="L70" s="70"/>
      <c r="M70" s="70"/>
      <c r="N70" s="70"/>
      <c r="O70" s="70"/>
      <c r="P70" s="42">
        <v>552000</v>
      </c>
      <c r="Q70" s="42">
        <v>24694.84</v>
      </c>
      <c r="R70" s="42">
        <v>10000</v>
      </c>
      <c r="S70" s="4"/>
    </row>
    <row r="71" spans="1:19" ht="21.75" customHeight="1" x14ac:dyDescent="0.25">
      <c r="A71" s="9"/>
      <c r="B71" s="53" t="s">
        <v>1</v>
      </c>
      <c r="C71" s="54"/>
      <c r="D71" s="54"/>
      <c r="E71" s="54"/>
      <c r="F71" s="54"/>
      <c r="G71" s="54"/>
      <c r="H71" s="55"/>
      <c r="I71" s="16">
        <v>310</v>
      </c>
      <c r="J71" s="17">
        <v>8800003010</v>
      </c>
      <c r="K71" s="18">
        <v>240</v>
      </c>
      <c r="L71" s="70"/>
      <c r="M71" s="70"/>
      <c r="N71" s="70"/>
      <c r="O71" s="70"/>
      <c r="P71" s="42">
        <v>552000</v>
      </c>
      <c r="Q71" s="42">
        <v>24694.84</v>
      </c>
      <c r="R71" s="42">
        <v>10000</v>
      </c>
      <c r="S71" s="4"/>
    </row>
    <row r="72" spans="1:19" ht="13.5" customHeight="1" x14ac:dyDescent="0.25">
      <c r="A72" s="9"/>
      <c r="B72" s="53" t="s">
        <v>17</v>
      </c>
      <c r="C72" s="54"/>
      <c r="D72" s="54"/>
      <c r="E72" s="54"/>
      <c r="F72" s="54"/>
      <c r="G72" s="54"/>
      <c r="H72" s="55"/>
      <c r="I72" s="16">
        <v>310</v>
      </c>
      <c r="J72" s="17">
        <v>8800003010</v>
      </c>
      <c r="K72" s="18">
        <v>800</v>
      </c>
      <c r="L72" s="20"/>
      <c r="M72" s="20"/>
      <c r="N72" s="20"/>
      <c r="O72" s="20"/>
      <c r="P72" s="30">
        <v>0</v>
      </c>
      <c r="Q72" s="30">
        <v>0</v>
      </c>
      <c r="R72" s="30">
        <v>0</v>
      </c>
      <c r="S72" s="4"/>
    </row>
    <row r="73" spans="1:19" ht="14.25" customHeight="1" x14ac:dyDescent="0.25">
      <c r="A73" s="9"/>
      <c r="B73" s="53" t="s">
        <v>16</v>
      </c>
      <c r="C73" s="54"/>
      <c r="D73" s="54"/>
      <c r="E73" s="54"/>
      <c r="F73" s="54"/>
      <c r="G73" s="54"/>
      <c r="H73" s="55"/>
      <c r="I73" s="16">
        <v>310</v>
      </c>
      <c r="J73" s="17">
        <v>8800003010</v>
      </c>
      <c r="K73" s="18">
        <v>850</v>
      </c>
      <c r="L73" s="20"/>
      <c r="M73" s="20"/>
      <c r="N73" s="20"/>
      <c r="O73" s="20"/>
      <c r="P73" s="30">
        <v>0</v>
      </c>
      <c r="Q73" s="30">
        <v>0</v>
      </c>
      <c r="R73" s="30">
        <v>0</v>
      </c>
      <c r="S73" s="4"/>
    </row>
    <row r="74" spans="1:19" ht="11.25" customHeight="1" x14ac:dyDescent="0.25">
      <c r="A74" s="9"/>
      <c r="B74" s="53" t="s">
        <v>30</v>
      </c>
      <c r="C74" s="54"/>
      <c r="D74" s="54"/>
      <c r="E74" s="54"/>
      <c r="F74" s="54"/>
      <c r="G74" s="54"/>
      <c r="H74" s="55"/>
      <c r="I74" s="16">
        <v>400</v>
      </c>
      <c r="J74" s="17">
        <v>0</v>
      </c>
      <c r="K74" s="18">
        <v>0</v>
      </c>
      <c r="L74" s="70"/>
      <c r="M74" s="70"/>
      <c r="N74" s="70"/>
      <c r="O74" s="70"/>
      <c r="P74" s="29">
        <v>1171800</v>
      </c>
      <c r="Q74" s="29">
        <v>1227400</v>
      </c>
      <c r="R74" s="29">
        <v>1294040</v>
      </c>
      <c r="S74" s="4"/>
    </row>
    <row r="75" spans="1:19" ht="11.25" customHeight="1" x14ac:dyDescent="0.25">
      <c r="A75" s="9"/>
      <c r="B75" s="53" t="s">
        <v>29</v>
      </c>
      <c r="C75" s="54"/>
      <c r="D75" s="54"/>
      <c r="E75" s="54"/>
      <c r="F75" s="54"/>
      <c r="G75" s="54"/>
      <c r="H75" s="55"/>
      <c r="I75" s="16">
        <v>409</v>
      </c>
      <c r="J75" s="17">
        <v>0</v>
      </c>
      <c r="K75" s="18">
        <v>0</v>
      </c>
      <c r="L75" s="70"/>
      <c r="M75" s="70"/>
      <c r="N75" s="70"/>
      <c r="O75" s="70"/>
      <c r="P75" s="30">
        <v>1171800</v>
      </c>
      <c r="Q75" s="30">
        <v>1227400</v>
      </c>
      <c r="R75" s="30">
        <v>1294040</v>
      </c>
      <c r="S75" s="4"/>
    </row>
    <row r="76" spans="1:19" ht="11.25" customHeight="1" x14ac:dyDescent="0.25">
      <c r="A76" s="9"/>
      <c r="B76" s="56" t="s">
        <v>5</v>
      </c>
      <c r="C76" s="57"/>
      <c r="D76" s="57"/>
      <c r="E76" s="57"/>
      <c r="F76" s="57"/>
      <c r="G76" s="57"/>
      <c r="H76" s="58"/>
      <c r="I76" s="16">
        <v>409</v>
      </c>
      <c r="J76" s="17" t="s">
        <v>4</v>
      </c>
      <c r="K76" s="18">
        <v>0</v>
      </c>
      <c r="L76" s="70"/>
      <c r="M76" s="70"/>
      <c r="N76" s="70"/>
      <c r="O76" s="70"/>
      <c r="P76" s="30">
        <v>1171800</v>
      </c>
      <c r="Q76" s="30">
        <v>1227400</v>
      </c>
      <c r="R76" s="30">
        <v>1294040</v>
      </c>
      <c r="S76" s="4"/>
    </row>
    <row r="77" spans="1:19" ht="21.75" customHeight="1" x14ac:dyDescent="0.25">
      <c r="A77" s="9"/>
      <c r="B77" s="56" t="s">
        <v>28</v>
      </c>
      <c r="C77" s="57"/>
      <c r="D77" s="57"/>
      <c r="E77" s="57"/>
      <c r="F77" s="57"/>
      <c r="G77" s="57"/>
      <c r="H77" s="58"/>
      <c r="I77" s="16">
        <v>409</v>
      </c>
      <c r="J77" s="17" t="s">
        <v>27</v>
      </c>
      <c r="K77" s="18">
        <v>0</v>
      </c>
      <c r="L77" s="70"/>
      <c r="M77" s="70"/>
      <c r="N77" s="70"/>
      <c r="O77" s="70"/>
      <c r="P77" s="30">
        <v>1171800</v>
      </c>
      <c r="Q77" s="30">
        <v>1227400</v>
      </c>
      <c r="R77" s="30">
        <v>1294040</v>
      </c>
      <c r="S77" s="4"/>
    </row>
    <row r="78" spans="1:19" ht="21.75" customHeight="1" x14ac:dyDescent="0.25">
      <c r="A78" s="9"/>
      <c r="B78" s="53" t="s">
        <v>2</v>
      </c>
      <c r="C78" s="54"/>
      <c r="D78" s="54"/>
      <c r="E78" s="54"/>
      <c r="F78" s="54"/>
      <c r="G78" s="54"/>
      <c r="H78" s="55"/>
      <c r="I78" s="16">
        <v>409</v>
      </c>
      <c r="J78" s="17" t="s">
        <v>27</v>
      </c>
      <c r="K78" s="18">
        <v>200</v>
      </c>
      <c r="L78" s="70"/>
      <c r="M78" s="70"/>
      <c r="N78" s="70"/>
      <c r="O78" s="70"/>
      <c r="P78" s="30">
        <v>1171800</v>
      </c>
      <c r="Q78" s="30">
        <v>1227400</v>
      </c>
      <c r="R78" s="30">
        <v>1294040</v>
      </c>
      <c r="S78" s="4"/>
    </row>
    <row r="79" spans="1:19" ht="21.75" customHeight="1" x14ac:dyDescent="0.25">
      <c r="A79" s="9"/>
      <c r="B79" s="53" t="s">
        <v>1</v>
      </c>
      <c r="C79" s="54"/>
      <c r="D79" s="54"/>
      <c r="E79" s="54"/>
      <c r="F79" s="54"/>
      <c r="G79" s="54"/>
      <c r="H79" s="55"/>
      <c r="I79" s="16">
        <v>409</v>
      </c>
      <c r="J79" s="17" t="s">
        <v>27</v>
      </c>
      <c r="K79" s="18">
        <v>240</v>
      </c>
      <c r="L79" s="70"/>
      <c r="M79" s="70"/>
      <c r="N79" s="70"/>
      <c r="O79" s="70"/>
      <c r="P79" s="30">
        <v>1171800</v>
      </c>
      <c r="Q79" s="30">
        <v>1227400</v>
      </c>
      <c r="R79" s="30">
        <v>1294040</v>
      </c>
      <c r="S79" s="4"/>
    </row>
    <row r="80" spans="1:19" ht="21.75" customHeight="1" x14ac:dyDescent="0.25">
      <c r="A80" s="9"/>
      <c r="B80" s="53" t="s">
        <v>63</v>
      </c>
      <c r="C80" s="54"/>
      <c r="D80" s="54"/>
      <c r="E80" s="54"/>
      <c r="F80" s="54"/>
      <c r="G80" s="54"/>
      <c r="H80" s="55"/>
      <c r="I80" s="16">
        <v>409</v>
      </c>
      <c r="J80" s="22" t="s">
        <v>64</v>
      </c>
      <c r="K80" s="18"/>
      <c r="L80" s="20"/>
      <c r="M80" s="20"/>
      <c r="N80" s="20"/>
      <c r="O80" s="20"/>
      <c r="P80" s="30">
        <v>0</v>
      </c>
      <c r="Q80" s="30">
        <v>0</v>
      </c>
      <c r="R80" s="30">
        <v>0</v>
      </c>
      <c r="S80" s="4"/>
    </row>
    <row r="81" spans="1:19" ht="21.75" customHeight="1" x14ac:dyDescent="0.25">
      <c r="A81" s="9"/>
      <c r="B81" s="53" t="s">
        <v>2</v>
      </c>
      <c r="C81" s="54"/>
      <c r="D81" s="54"/>
      <c r="E81" s="54"/>
      <c r="F81" s="54"/>
      <c r="G81" s="54"/>
      <c r="H81" s="55"/>
      <c r="I81" s="16">
        <v>409</v>
      </c>
      <c r="J81" s="22" t="s">
        <v>64</v>
      </c>
      <c r="K81" s="18">
        <v>200</v>
      </c>
      <c r="L81" s="20"/>
      <c r="M81" s="20"/>
      <c r="N81" s="20"/>
      <c r="O81" s="20"/>
      <c r="P81" s="30">
        <v>0</v>
      </c>
      <c r="Q81" s="30">
        <v>0</v>
      </c>
      <c r="R81" s="30">
        <v>0</v>
      </c>
      <c r="S81" s="4"/>
    </row>
    <row r="82" spans="1:19" ht="21.75" customHeight="1" x14ac:dyDescent="0.25">
      <c r="A82" s="9"/>
      <c r="B82" s="53" t="s">
        <v>1</v>
      </c>
      <c r="C82" s="54"/>
      <c r="D82" s="54"/>
      <c r="E82" s="54"/>
      <c r="F82" s="54"/>
      <c r="G82" s="54"/>
      <c r="H82" s="55"/>
      <c r="I82" s="16">
        <v>409</v>
      </c>
      <c r="J82" s="22" t="s">
        <v>64</v>
      </c>
      <c r="K82" s="18">
        <v>240</v>
      </c>
      <c r="L82" s="20"/>
      <c r="M82" s="20"/>
      <c r="N82" s="20"/>
      <c r="O82" s="20"/>
      <c r="P82" s="30">
        <v>0</v>
      </c>
      <c r="Q82" s="30">
        <v>0</v>
      </c>
      <c r="R82" s="30">
        <v>0</v>
      </c>
      <c r="S82" s="4"/>
    </row>
    <row r="83" spans="1:19" ht="14.25" customHeight="1" x14ac:dyDescent="0.25">
      <c r="A83" s="9"/>
      <c r="B83" s="53" t="s">
        <v>66</v>
      </c>
      <c r="C83" s="54"/>
      <c r="D83" s="54"/>
      <c r="E83" s="54"/>
      <c r="F83" s="54"/>
      <c r="G83" s="54"/>
      <c r="H83" s="55"/>
      <c r="I83" s="21">
        <v>412</v>
      </c>
      <c r="J83" s="22">
        <v>0</v>
      </c>
      <c r="K83" s="23">
        <v>0</v>
      </c>
      <c r="L83" s="72"/>
      <c r="M83" s="72"/>
      <c r="N83" s="72"/>
      <c r="O83" s="72"/>
      <c r="P83" s="31">
        <v>0</v>
      </c>
      <c r="Q83" s="30">
        <v>0</v>
      </c>
      <c r="R83" s="30">
        <v>0</v>
      </c>
      <c r="S83" s="4"/>
    </row>
    <row r="84" spans="1:19" ht="13.5" customHeight="1" x14ac:dyDescent="0.25">
      <c r="A84" s="9"/>
      <c r="B84" s="62" t="s">
        <v>5</v>
      </c>
      <c r="C84" s="63"/>
      <c r="D84" s="63"/>
      <c r="E84" s="63"/>
      <c r="F84" s="63"/>
      <c r="G84" s="63"/>
      <c r="H84" s="64"/>
      <c r="I84" s="21">
        <v>412</v>
      </c>
      <c r="J84" s="22" t="s">
        <v>65</v>
      </c>
      <c r="K84" s="23">
        <v>0</v>
      </c>
      <c r="L84" s="72"/>
      <c r="M84" s="72"/>
      <c r="N84" s="72"/>
      <c r="O84" s="72"/>
      <c r="P84" s="31">
        <v>0</v>
      </c>
      <c r="Q84" s="30">
        <v>0</v>
      </c>
      <c r="R84" s="30">
        <v>0</v>
      </c>
      <c r="S84" s="4"/>
    </row>
    <row r="85" spans="1:19" ht="21.75" customHeight="1" x14ac:dyDescent="0.25">
      <c r="A85" s="9"/>
      <c r="B85" s="53" t="s">
        <v>2</v>
      </c>
      <c r="C85" s="54"/>
      <c r="D85" s="54"/>
      <c r="E85" s="54"/>
      <c r="F85" s="54"/>
      <c r="G85" s="54"/>
      <c r="H85" s="55"/>
      <c r="I85" s="21">
        <v>412</v>
      </c>
      <c r="J85" s="22" t="s">
        <v>65</v>
      </c>
      <c r="K85" s="23">
        <v>200</v>
      </c>
      <c r="L85" s="72"/>
      <c r="M85" s="72"/>
      <c r="N85" s="72"/>
      <c r="O85" s="72"/>
      <c r="P85" s="31">
        <v>0</v>
      </c>
      <c r="Q85" s="30">
        <v>0</v>
      </c>
      <c r="R85" s="30">
        <v>0</v>
      </c>
      <c r="S85" s="4"/>
    </row>
    <row r="86" spans="1:19" ht="21.75" customHeight="1" x14ac:dyDescent="0.25">
      <c r="A86" s="9"/>
      <c r="B86" s="53" t="s">
        <v>1</v>
      </c>
      <c r="C86" s="54"/>
      <c r="D86" s="54"/>
      <c r="E86" s="54"/>
      <c r="F86" s="54"/>
      <c r="G86" s="54"/>
      <c r="H86" s="55"/>
      <c r="I86" s="21">
        <v>412</v>
      </c>
      <c r="J86" s="22" t="s">
        <v>65</v>
      </c>
      <c r="K86" s="23">
        <v>240</v>
      </c>
      <c r="L86" s="72"/>
      <c r="M86" s="72"/>
      <c r="N86" s="72"/>
      <c r="O86" s="72"/>
      <c r="P86" s="31">
        <v>0</v>
      </c>
      <c r="Q86" s="30">
        <v>0</v>
      </c>
      <c r="R86" s="30">
        <v>0</v>
      </c>
      <c r="S86" s="4"/>
    </row>
    <row r="87" spans="1:19" ht="11.25" customHeight="1" x14ac:dyDescent="0.25">
      <c r="A87" s="9"/>
      <c r="B87" s="53" t="s">
        <v>26</v>
      </c>
      <c r="C87" s="54"/>
      <c r="D87" s="54"/>
      <c r="E87" s="54"/>
      <c r="F87" s="54"/>
      <c r="G87" s="54"/>
      <c r="H87" s="55"/>
      <c r="I87" s="16">
        <v>500</v>
      </c>
      <c r="J87" s="17">
        <v>0</v>
      </c>
      <c r="K87" s="18">
        <v>0</v>
      </c>
      <c r="L87" s="70"/>
      <c r="M87" s="70"/>
      <c r="N87" s="70"/>
      <c r="O87" s="70"/>
      <c r="P87" s="29">
        <v>1270330</v>
      </c>
      <c r="Q87" s="29">
        <v>0</v>
      </c>
      <c r="R87" s="29">
        <v>0</v>
      </c>
      <c r="S87" s="4"/>
    </row>
    <row r="88" spans="1:19" ht="11.25" customHeight="1" x14ac:dyDescent="0.25">
      <c r="A88" s="9"/>
      <c r="B88" s="53" t="s">
        <v>87</v>
      </c>
      <c r="C88" s="54"/>
      <c r="D88" s="54"/>
      <c r="E88" s="54"/>
      <c r="F88" s="54"/>
      <c r="G88" s="54"/>
      <c r="H88" s="55"/>
      <c r="I88" s="16">
        <v>501</v>
      </c>
      <c r="J88" s="17"/>
      <c r="K88" s="18"/>
      <c r="L88" s="36"/>
      <c r="M88" s="37"/>
      <c r="N88" s="37"/>
      <c r="O88" s="38"/>
      <c r="P88" s="29">
        <v>24000</v>
      </c>
      <c r="Q88" s="29"/>
      <c r="R88" s="29"/>
      <c r="S88" s="4"/>
    </row>
    <row r="89" spans="1:19" ht="11.25" customHeight="1" x14ac:dyDescent="0.25">
      <c r="A89" s="9"/>
      <c r="B89" s="53" t="s">
        <v>5</v>
      </c>
      <c r="C89" s="54"/>
      <c r="D89" s="54"/>
      <c r="E89" s="54"/>
      <c r="F89" s="54"/>
      <c r="G89" s="54"/>
      <c r="H89" s="55"/>
      <c r="I89" s="16">
        <v>501</v>
      </c>
      <c r="J89" s="17">
        <v>8800000000</v>
      </c>
      <c r="K89" s="18">
        <v>200</v>
      </c>
      <c r="L89" s="36"/>
      <c r="M89" s="37"/>
      <c r="N89" s="37"/>
      <c r="O89" s="38"/>
      <c r="P89" s="29">
        <v>24000</v>
      </c>
      <c r="Q89" s="29"/>
      <c r="R89" s="29"/>
      <c r="S89" s="4"/>
    </row>
    <row r="90" spans="1:19" ht="11.25" customHeight="1" x14ac:dyDescent="0.25">
      <c r="A90" s="9"/>
      <c r="B90" s="53" t="s">
        <v>2</v>
      </c>
      <c r="C90" s="54"/>
      <c r="D90" s="54"/>
      <c r="E90" s="54"/>
      <c r="F90" s="54"/>
      <c r="G90" s="54"/>
      <c r="H90" s="55"/>
      <c r="I90" s="16">
        <v>501</v>
      </c>
      <c r="J90" s="17">
        <v>8800005110</v>
      </c>
      <c r="K90" s="18">
        <v>240</v>
      </c>
      <c r="L90" s="36"/>
      <c r="M90" s="37"/>
      <c r="N90" s="37"/>
      <c r="O90" s="38"/>
      <c r="P90" s="29">
        <v>24000</v>
      </c>
      <c r="Q90" s="29"/>
      <c r="R90" s="29"/>
      <c r="S90" s="4"/>
    </row>
    <row r="91" spans="1:19" ht="11.25" customHeight="1" x14ac:dyDescent="0.25">
      <c r="A91" s="9"/>
      <c r="B91" s="53" t="s">
        <v>23</v>
      </c>
      <c r="C91" s="54"/>
      <c r="D91" s="54"/>
      <c r="E91" s="54"/>
      <c r="F91" s="54"/>
      <c r="G91" s="54"/>
      <c r="H91" s="55"/>
      <c r="I91" s="16">
        <v>503</v>
      </c>
      <c r="J91" s="17">
        <v>0</v>
      </c>
      <c r="K91" s="18">
        <v>0</v>
      </c>
      <c r="L91" s="76"/>
      <c r="M91" s="77"/>
      <c r="N91" s="77"/>
      <c r="O91" s="78"/>
      <c r="P91" s="30">
        <f>P96+P93</f>
        <v>1246330</v>
      </c>
      <c r="Q91" s="30">
        <v>0</v>
      </c>
      <c r="R91" s="30">
        <v>0</v>
      </c>
      <c r="S91" s="4"/>
    </row>
    <row r="92" spans="1:19" ht="11.25" customHeight="1" x14ac:dyDescent="0.25">
      <c r="A92" s="9"/>
      <c r="B92" s="56" t="s">
        <v>5</v>
      </c>
      <c r="C92" s="57"/>
      <c r="D92" s="57"/>
      <c r="E92" s="57"/>
      <c r="F92" s="57"/>
      <c r="G92" s="57"/>
      <c r="H92" s="58"/>
      <c r="I92" s="16">
        <v>503</v>
      </c>
      <c r="J92" s="17" t="s">
        <v>4</v>
      </c>
      <c r="K92" s="18">
        <v>0</v>
      </c>
      <c r="L92" s="70"/>
      <c r="M92" s="70"/>
      <c r="N92" s="70"/>
      <c r="O92" s="70"/>
      <c r="P92" s="30">
        <v>1146800</v>
      </c>
      <c r="Q92" s="30">
        <v>0</v>
      </c>
      <c r="R92" s="30">
        <v>0</v>
      </c>
      <c r="S92" s="4"/>
    </row>
    <row r="93" spans="1:19" ht="11.25" customHeight="1" x14ac:dyDescent="0.25">
      <c r="A93" s="9"/>
      <c r="B93" s="56" t="s">
        <v>22</v>
      </c>
      <c r="C93" s="57"/>
      <c r="D93" s="57"/>
      <c r="E93" s="57"/>
      <c r="F93" s="57"/>
      <c r="G93" s="57"/>
      <c r="H93" s="58"/>
      <c r="I93" s="16">
        <v>503</v>
      </c>
      <c r="J93" s="17" t="s">
        <v>21</v>
      </c>
      <c r="K93" s="18">
        <v>0</v>
      </c>
      <c r="L93" s="70"/>
      <c r="M93" s="70"/>
      <c r="N93" s="70"/>
      <c r="O93" s="70"/>
      <c r="P93" s="30">
        <v>1113830</v>
      </c>
      <c r="Q93" s="30">
        <v>0</v>
      </c>
      <c r="R93" s="30">
        <v>0</v>
      </c>
      <c r="S93" s="4"/>
    </row>
    <row r="94" spans="1:19" ht="21.75" customHeight="1" x14ac:dyDescent="0.25">
      <c r="A94" s="9"/>
      <c r="B94" s="53" t="s">
        <v>2</v>
      </c>
      <c r="C94" s="54"/>
      <c r="D94" s="54"/>
      <c r="E94" s="54"/>
      <c r="F94" s="54"/>
      <c r="G94" s="54"/>
      <c r="H94" s="55"/>
      <c r="I94" s="16">
        <v>503</v>
      </c>
      <c r="J94" s="17" t="s">
        <v>21</v>
      </c>
      <c r="K94" s="18">
        <v>200</v>
      </c>
      <c r="L94" s="70"/>
      <c r="M94" s="70"/>
      <c r="N94" s="70"/>
      <c r="O94" s="70"/>
      <c r="P94" s="30">
        <v>1113830</v>
      </c>
      <c r="Q94" s="30">
        <v>0</v>
      </c>
      <c r="R94" s="30">
        <v>0</v>
      </c>
      <c r="S94" s="4"/>
    </row>
    <row r="95" spans="1:19" ht="21.75" customHeight="1" x14ac:dyDescent="0.25">
      <c r="A95" s="9"/>
      <c r="B95" s="53" t="s">
        <v>1</v>
      </c>
      <c r="C95" s="54"/>
      <c r="D95" s="54"/>
      <c r="E95" s="54"/>
      <c r="F95" s="54"/>
      <c r="G95" s="54"/>
      <c r="H95" s="55"/>
      <c r="I95" s="16">
        <v>503</v>
      </c>
      <c r="J95" s="17" t="s">
        <v>21</v>
      </c>
      <c r="K95" s="18">
        <v>240</v>
      </c>
      <c r="L95" s="70"/>
      <c r="M95" s="70"/>
      <c r="N95" s="70"/>
      <c r="O95" s="70"/>
      <c r="P95" s="30">
        <v>1113830</v>
      </c>
      <c r="Q95" s="30">
        <v>0</v>
      </c>
      <c r="R95" s="30">
        <v>0</v>
      </c>
      <c r="S95" s="4"/>
    </row>
    <row r="96" spans="1:19" ht="21" customHeight="1" x14ac:dyDescent="0.25">
      <c r="A96" s="9"/>
      <c r="B96" s="62" t="s">
        <v>68</v>
      </c>
      <c r="C96" s="63"/>
      <c r="D96" s="63"/>
      <c r="E96" s="63"/>
      <c r="F96" s="63"/>
      <c r="G96" s="63"/>
      <c r="H96" s="64"/>
      <c r="I96" s="24" t="s">
        <v>69</v>
      </c>
      <c r="J96" s="22" t="s">
        <v>67</v>
      </c>
      <c r="K96" s="23">
        <v>0</v>
      </c>
      <c r="L96" s="20"/>
      <c r="M96" s="20"/>
      <c r="N96" s="20"/>
      <c r="O96" s="20"/>
      <c r="P96" s="30">
        <v>132500</v>
      </c>
      <c r="Q96" s="30">
        <v>0</v>
      </c>
      <c r="R96" s="30">
        <v>0</v>
      </c>
      <c r="S96" s="4"/>
    </row>
    <row r="97" spans="1:19" ht="21.75" customHeight="1" x14ac:dyDescent="0.25">
      <c r="A97" s="9"/>
      <c r="B97" s="65" t="s">
        <v>2</v>
      </c>
      <c r="C97" s="66"/>
      <c r="D97" s="66"/>
      <c r="E97" s="66"/>
      <c r="F97" s="66"/>
      <c r="G97" s="66"/>
      <c r="H97" s="67"/>
      <c r="I97" s="25" t="s">
        <v>69</v>
      </c>
      <c r="J97" s="22" t="s">
        <v>67</v>
      </c>
      <c r="K97" s="23">
        <v>200</v>
      </c>
      <c r="L97" s="20"/>
      <c r="M97" s="20"/>
      <c r="N97" s="20"/>
      <c r="O97" s="20"/>
      <c r="P97" s="30">
        <v>324500</v>
      </c>
      <c r="Q97" s="30">
        <v>0</v>
      </c>
      <c r="R97" s="30">
        <v>0</v>
      </c>
      <c r="S97" s="4"/>
    </row>
    <row r="98" spans="1:19" ht="21.75" customHeight="1" x14ac:dyDescent="0.25">
      <c r="A98" s="9"/>
      <c r="B98" s="53" t="s">
        <v>1</v>
      </c>
      <c r="C98" s="54"/>
      <c r="D98" s="54"/>
      <c r="E98" s="54"/>
      <c r="F98" s="54"/>
      <c r="G98" s="54"/>
      <c r="H98" s="55"/>
      <c r="I98" s="25" t="s">
        <v>69</v>
      </c>
      <c r="J98" s="22" t="s">
        <v>67</v>
      </c>
      <c r="K98" s="23">
        <v>240</v>
      </c>
      <c r="L98" s="20"/>
      <c r="M98" s="20"/>
      <c r="N98" s="20"/>
      <c r="O98" s="20"/>
      <c r="P98" s="30">
        <v>32500</v>
      </c>
      <c r="Q98" s="30">
        <v>0</v>
      </c>
      <c r="R98" s="30">
        <v>0</v>
      </c>
      <c r="S98" s="4"/>
    </row>
    <row r="99" spans="1:19" ht="21.75" customHeight="1" x14ac:dyDescent="0.25">
      <c r="A99" s="9"/>
      <c r="B99" s="53" t="s">
        <v>70</v>
      </c>
      <c r="C99" s="54"/>
      <c r="D99" s="54"/>
      <c r="E99" s="54"/>
      <c r="F99" s="54"/>
      <c r="G99" s="54"/>
      <c r="H99" s="55"/>
      <c r="I99" s="25" t="s">
        <v>69</v>
      </c>
      <c r="J99" s="22">
        <v>8800005530</v>
      </c>
      <c r="K99" s="23">
        <v>0</v>
      </c>
      <c r="L99" s="20"/>
      <c r="M99" s="20"/>
      <c r="N99" s="20"/>
      <c r="O99" s="20"/>
      <c r="P99" s="30">
        <v>32500</v>
      </c>
      <c r="Q99" s="30">
        <v>0</v>
      </c>
      <c r="R99" s="30">
        <v>0</v>
      </c>
      <c r="S99" s="4"/>
    </row>
    <row r="100" spans="1:19" ht="21.75" customHeight="1" x14ac:dyDescent="0.25">
      <c r="A100" s="9"/>
      <c r="B100" s="65" t="s">
        <v>2</v>
      </c>
      <c r="C100" s="66"/>
      <c r="D100" s="66"/>
      <c r="E100" s="66"/>
      <c r="F100" s="66"/>
      <c r="G100" s="66"/>
      <c r="H100" s="67"/>
      <c r="I100" s="25" t="s">
        <v>69</v>
      </c>
      <c r="J100" s="22">
        <v>8800005530</v>
      </c>
      <c r="K100" s="23">
        <v>200</v>
      </c>
      <c r="L100" s="20"/>
      <c r="M100" s="20"/>
      <c r="N100" s="20"/>
      <c r="O100" s="20"/>
      <c r="P100" s="30">
        <v>0</v>
      </c>
      <c r="Q100" s="30">
        <v>0</v>
      </c>
      <c r="R100" s="30">
        <v>0</v>
      </c>
      <c r="S100" s="4"/>
    </row>
    <row r="101" spans="1:19" ht="21.75" customHeight="1" x14ac:dyDescent="0.25">
      <c r="A101" s="9"/>
      <c r="B101" s="53" t="s">
        <v>1</v>
      </c>
      <c r="C101" s="54"/>
      <c r="D101" s="54"/>
      <c r="E101" s="54"/>
      <c r="F101" s="54"/>
      <c r="G101" s="54"/>
      <c r="H101" s="55"/>
      <c r="I101" s="25" t="s">
        <v>69</v>
      </c>
      <c r="J101" s="22">
        <v>8800005530</v>
      </c>
      <c r="K101" s="23">
        <v>240</v>
      </c>
      <c r="L101" s="20"/>
      <c r="M101" s="20"/>
      <c r="N101" s="20"/>
      <c r="O101" s="20"/>
      <c r="P101" s="30">
        <v>0</v>
      </c>
      <c r="Q101" s="30">
        <v>0</v>
      </c>
      <c r="R101" s="30">
        <v>0</v>
      </c>
      <c r="S101" s="4"/>
    </row>
    <row r="102" spans="1:19" ht="11.25" customHeight="1" x14ac:dyDescent="0.25">
      <c r="A102" s="9"/>
      <c r="B102" s="53" t="s">
        <v>20</v>
      </c>
      <c r="C102" s="54"/>
      <c r="D102" s="54"/>
      <c r="E102" s="54"/>
      <c r="F102" s="54"/>
      <c r="G102" s="54"/>
      <c r="H102" s="55"/>
      <c r="I102" s="16">
        <v>800</v>
      </c>
      <c r="J102" s="17">
        <v>0</v>
      </c>
      <c r="K102" s="18">
        <v>0</v>
      </c>
      <c r="L102" s="70"/>
      <c r="M102" s="70"/>
      <c r="N102" s="70"/>
      <c r="O102" s="70"/>
      <c r="P102" s="29">
        <v>5727416.8399999999</v>
      </c>
      <c r="Q102" s="29">
        <v>650300</v>
      </c>
      <c r="R102" s="29">
        <v>639005.24</v>
      </c>
      <c r="S102" s="4"/>
    </row>
    <row r="103" spans="1:19" ht="11.25" customHeight="1" x14ac:dyDescent="0.25">
      <c r="A103" s="9"/>
      <c r="B103" s="53" t="s">
        <v>19</v>
      </c>
      <c r="C103" s="54"/>
      <c r="D103" s="54"/>
      <c r="E103" s="54"/>
      <c r="F103" s="54"/>
      <c r="G103" s="54"/>
      <c r="H103" s="55"/>
      <c r="I103" s="16">
        <v>801</v>
      </c>
      <c r="J103" s="17">
        <v>0</v>
      </c>
      <c r="K103" s="18">
        <v>0</v>
      </c>
      <c r="L103" s="70"/>
      <c r="M103" s="70"/>
      <c r="N103" s="70"/>
      <c r="O103" s="70"/>
      <c r="P103" s="30">
        <v>5727416.8399999999</v>
      </c>
      <c r="Q103" s="30">
        <v>650300</v>
      </c>
      <c r="R103" s="30">
        <v>639005.24</v>
      </c>
      <c r="S103" s="4"/>
    </row>
    <row r="104" spans="1:19" ht="11.25" customHeight="1" x14ac:dyDescent="0.25">
      <c r="A104" s="9"/>
      <c r="B104" s="56" t="s">
        <v>5</v>
      </c>
      <c r="C104" s="57"/>
      <c r="D104" s="57"/>
      <c r="E104" s="57"/>
      <c r="F104" s="57"/>
      <c r="G104" s="57"/>
      <c r="H104" s="58"/>
      <c r="I104" s="16">
        <v>801</v>
      </c>
      <c r="J104" s="17" t="s">
        <v>4</v>
      </c>
      <c r="K104" s="18">
        <v>0</v>
      </c>
      <c r="L104" s="70"/>
      <c r="M104" s="70"/>
      <c r="N104" s="70"/>
      <c r="O104" s="70"/>
      <c r="P104" s="30">
        <v>5727416.8399999999</v>
      </c>
      <c r="Q104" s="30">
        <v>650300</v>
      </c>
      <c r="R104" s="30">
        <v>639005.24</v>
      </c>
      <c r="S104" s="4"/>
    </row>
    <row r="105" spans="1:19" ht="11.25" customHeight="1" x14ac:dyDescent="0.25">
      <c r="A105" s="9"/>
      <c r="B105" s="56" t="s">
        <v>18</v>
      </c>
      <c r="C105" s="57"/>
      <c r="D105" s="57"/>
      <c r="E105" s="57"/>
      <c r="F105" s="57"/>
      <c r="G105" s="57"/>
      <c r="H105" s="58"/>
      <c r="I105" s="16">
        <v>801</v>
      </c>
      <c r="J105" s="17" t="s">
        <v>15</v>
      </c>
      <c r="K105" s="18">
        <v>0</v>
      </c>
      <c r="L105" s="70"/>
      <c r="M105" s="70"/>
      <c r="N105" s="70"/>
      <c r="O105" s="70"/>
      <c r="P105" s="30">
        <f>P106+P108+P110</f>
        <v>945454.44</v>
      </c>
      <c r="Q105" s="30">
        <v>0</v>
      </c>
      <c r="R105" s="30">
        <v>0</v>
      </c>
      <c r="S105" s="4"/>
    </row>
    <row r="106" spans="1:19" ht="43.5" customHeight="1" x14ac:dyDescent="0.25">
      <c r="A106" s="9"/>
      <c r="B106" s="53" t="s">
        <v>13</v>
      </c>
      <c r="C106" s="54"/>
      <c r="D106" s="54"/>
      <c r="E106" s="54"/>
      <c r="F106" s="54"/>
      <c r="G106" s="54"/>
      <c r="H106" s="55"/>
      <c r="I106" s="16">
        <v>801</v>
      </c>
      <c r="J106" s="17" t="s">
        <v>15</v>
      </c>
      <c r="K106" s="18">
        <v>100</v>
      </c>
      <c r="L106" s="70"/>
      <c r="M106" s="70"/>
      <c r="N106" s="70"/>
      <c r="O106" s="70"/>
      <c r="P106" s="30">
        <v>320854.44</v>
      </c>
      <c r="Q106" s="30">
        <v>163700</v>
      </c>
      <c r="R106" s="30">
        <v>248405.24</v>
      </c>
      <c r="S106" s="4"/>
    </row>
    <row r="107" spans="1:19" ht="11.25" customHeight="1" x14ac:dyDescent="0.25">
      <c r="A107" s="9"/>
      <c r="B107" s="53" t="s">
        <v>12</v>
      </c>
      <c r="C107" s="54"/>
      <c r="D107" s="54"/>
      <c r="E107" s="54"/>
      <c r="F107" s="54"/>
      <c r="G107" s="54"/>
      <c r="H107" s="55"/>
      <c r="I107" s="16">
        <v>801</v>
      </c>
      <c r="J107" s="17" t="s">
        <v>15</v>
      </c>
      <c r="K107" s="18">
        <v>110</v>
      </c>
      <c r="L107" s="70"/>
      <c r="M107" s="70"/>
      <c r="N107" s="70"/>
      <c r="O107" s="70"/>
      <c r="P107" s="30">
        <v>320854.44</v>
      </c>
      <c r="Q107" s="30">
        <v>163700</v>
      </c>
      <c r="R107" s="30">
        <v>248405.24</v>
      </c>
      <c r="S107" s="4"/>
    </row>
    <row r="108" spans="1:19" ht="21.75" customHeight="1" x14ac:dyDescent="0.25">
      <c r="A108" s="9"/>
      <c r="B108" s="53" t="s">
        <v>2</v>
      </c>
      <c r="C108" s="54"/>
      <c r="D108" s="54"/>
      <c r="E108" s="54"/>
      <c r="F108" s="54"/>
      <c r="G108" s="54"/>
      <c r="H108" s="55"/>
      <c r="I108" s="16">
        <v>801</v>
      </c>
      <c r="J108" s="17" t="s">
        <v>15</v>
      </c>
      <c r="K108" s="18">
        <v>200</v>
      </c>
      <c r="L108" s="70"/>
      <c r="M108" s="70"/>
      <c r="N108" s="70"/>
      <c r="O108" s="70"/>
      <c r="P108" s="30">
        <v>623600</v>
      </c>
      <c r="Q108" s="30">
        <v>486600</v>
      </c>
      <c r="R108" s="30">
        <v>390600</v>
      </c>
      <c r="S108" s="4"/>
    </row>
    <row r="109" spans="1:19" ht="21.75" customHeight="1" x14ac:dyDescent="0.25">
      <c r="A109" s="9"/>
      <c r="B109" s="53" t="s">
        <v>1</v>
      </c>
      <c r="C109" s="54"/>
      <c r="D109" s="54"/>
      <c r="E109" s="54"/>
      <c r="F109" s="54"/>
      <c r="G109" s="54"/>
      <c r="H109" s="55"/>
      <c r="I109" s="16">
        <v>801</v>
      </c>
      <c r="J109" s="17" t="s">
        <v>15</v>
      </c>
      <c r="K109" s="18">
        <v>240</v>
      </c>
      <c r="L109" s="70"/>
      <c r="M109" s="70"/>
      <c r="N109" s="70"/>
      <c r="O109" s="70"/>
      <c r="P109" s="30">
        <v>623600</v>
      </c>
      <c r="Q109" s="30">
        <v>486600</v>
      </c>
      <c r="R109" s="30">
        <v>390600</v>
      </c>
      <c r="S109" s="4"/>
    </row>
    <row r="110" spans="1:19" ht="18.75" customHeight="1" x14ac:dyDescent="0.25">
      <c r="A110" s="9"/>
      <c r="B110" s="53" t="s">
        <v>17</v>
      </c>
      <c r="C110" s="54"/>
      <c r="D110" s="54"/>
      <c r="E110" s="54"/>
      <c r="F110" s="54"/>
      <c r="G110" s="54"/>
      <c r="H110" s="55"/>
      <c r="I110" s="16">
        <v>801</v>
      </c>
      <c r="J110" s="17" t="s">
        <v>15</v>
      </c>
      <c r="K110" s="18">
        <v>800</v>
      </c>
      <c r="L110" s="70"/>
      <c r="M110" s="70"/>
      <c r="N110" s="70"/>
      <c r="O110" s="70"/>
      <c r="P110" s="30">
        <v>1000</v>
      </c>
      <c r="Q110" s="30">
        <v>0</v>
      </c>
      <c r="R110" s="30">
        <v>0</v>
      </c>
      <c r="S110" s="4"/>
    </row>
    <row r="111" spans="1:19" ht="11.25" customHeight="1" x14ac:dyDescent="0.25">
      <c r="A111" s="9"/>
      <c r="B111" s="53" t="s">
        <v>16</v>
      </c>
      <c r="C111" s="54"/>
      <c r="D111" s="54"/>
      <c r="E111" s="54"/>
      <c r="F111" s="54"/>
      <c r="G111" s="54"/>
      <c r="H111" s="55"/>
      <c r="I111" s="16">
        <v>801</v>
      </c>
      <c r="J111" s="17" t="s">
        <v>15</v>
      </c>
      <c r="K111" s="18">
        <v>850</v>
      </c>
      <c r="L111" s="70"/>
      <c r="M111" s="70"/>
      <c r="N111" s="70"/>
      <c r="O111" s="70"/>
      <c r="P111" s="30">
        <v>1000</v>
      </c>
      <c r="Q111" s="30">
        <v>0</v>
      </c>
      <c r="R111" s="30">
        <v>0</v>
      </c>
      <c r="S111" s="4"/>
    </row>
    <row r="112" spans="1:19" ht="45.75" customHeight="1" x14ac:dyDescent="0.25">
      <c r="A112" s="9"/>
      <c r="B112" s="56" t="s">
        <v>14</v>
      </c>
      <c r="C112" s="57"/>
      <c r="D112" s="57"/>
      <c r="E112" s="57"/>
      <c r="F112" s="57"/>
      <c r="G112" s="57"/>
      <c r="H112" s="58"/>
      <c r="I112" s="16">
        <v>801</v>
      </c>
      <c r="J112" s="17" t="s">
        <v>11</v>
      </c>
      <c r="K112" s="18">
        <v>0</v>
      </c>
      <c r="L112" s="76"/>
      <c r="M112" s="77"/>
      <c r="N112" s="77"/>
      <c r="O112" s="78"/>
      <c r="P112" s="30">
        <f>P113+P115+P117</f>
        <v>4781922.4000000004</v>
      </c>
      <c r="Q112" s="30">
        <v>0</v>
      </c>
      <c r="R112" s="30">
        <v>0</v>
      </c>
      <c r="S112" s="4"/>
    </row>
    <row r="113" spans="1:19" ht="39.75" customHeight="1" x14ac:dyDescent="0.25">
      <c r="A113" s="9"/>
      <c r="B113" s="53" t="s">
        <v>13</v>
      </c>
      <c r="C113" s="54"/>
      <c r="D113" s="54"/>
      <c r="E113" s="54"/>
      <c r="F113" s="54"/>
      <c r="G113" s="54"/>
      <c r="H113" s="55"/>
      <c r="I113" s="16">
        <v>801</v>
      </c>
      <c r="J113" s="17" t="s">
        <v>11</v>
      </c>
      <c r="K113" s="18">
        <v>100</v>
      </c>
      <c r="L113" s="70"/>
      <c r="M113" s="70"/>
      <c r="N113" s="70"/>
      <c r="O113" s="70"/>
      <c r="P113" s="30">
        <v>3907862.4</v>
      </c>
      <c r="Q113" s="30">
        <v>0</v>
      </c>
      <c r="R113" s="30">
        <v>0</v>
      </c>
      <c r="S113" s="4"/>
    </row>
    <row r="114" spans="1:19" ht="11.25" customHeight="1" x14ac:dyDescent="0.25">
      <c r="A114" s="9"/>
      <c r="B114" s="53" t="s">
        <v>12</v>
      </c>
      <c r="C114" s="54"/>
      <c r="D114" s="54"/>
      <c r="E114" s="54"/>
      <c r="F114" s="54"/>
      <c r="G114" s="54"/>
      <c r="H114" s="55"/>
      <c r="I114" s="16">
        <v>801</v>
      </c>
      <c r="J114" s="17" t="s">
        <v>11</v>
      </c>
      <c r="K114" s="18">
        <v>110</v>
      </c>
      <c r="L114" s="70"/>
      <c r="M114" s="70"/>
      <c r="N114" s="70"/>
      <c r="O114" s="70"/>
      <c r="P114" s="30">
        <v>3907862.4</v>
      </c>
      <c r="Q114" s="30">
        <v>0</v>
      </c>
      <c r="R114" s="30">
        <v>0</v>
      </c>
      <c r="S114" s="4"/>
    </row>
    <row r="115" spans="1:19" ht="11.25" customHeight="1" x14ac:dyDescent="0.25">
      <c r="A115" s="9"/>
      <c r="B115" s="53" t="s">
        <v>2</v>
      </c>
      <c r="C115" s="54"/>
      <c r="D115" s="54"/>
      <c r="E115" s="54"/>
      <c r="F115" s="54"/>
      <c r="G115" s="54"/>
      <c r="H115" s="55"/>
      <c r="I115" s="16">
        <v>801</v>
      </c>
      <c r="J115" s="17">
        <v>8800070510</v>
      </c>
      <c r="K115" s="18">
        <v>200</v>
      </c>
      <c r="L115" s="28"/>
      <c r="M115" s="28"/>
      <c r="N115" s="28"/>
      <c r="O115" s="28"/>
      <c r="P115" s="30">
        <v>874060</v>
      </c>
      <c r="Q115" s="30">
        <v>0</v>
      </c>
      <c r="R115" s="30">
        <v>0</v>
      </c>
      <c r="S115" s="4"/>
    </row>
    <row r="116" spans="1:19" ht="11.25" customHeight="1" x14ac:dyDescent="0.25">
      <c r="A116" s="9"/>
      <c r="B116" s="53" t="s">
        <v>1</v>
      </c>
      <c r="C116" s="54"/>
      <c r="D116" s="54"/>
      <c r="E116" s="54"/>
      <c r="F116" s="54"/>
      <c r="G116" s="54"/>
      <c r="H116" s="55"/>
      <c r="I116" s="16">
        <v>801</v>
      </c>
      <c r="J116" s="17">
        <v>8800070510</v>
      </c>
      <c r="K116" s="18">
        <v>240</v>
      </c>
      <c r="L116" s="28"/>
      <c r="M116" s="28"/>
      <c r="N116" s="28"/>
      <c r="O116" s="28"/>
      <c r="P116" s="30">
        <v>874060</v>
      </c>
      <c r="Q116" s="30">
        <v>0</v>
      </c>
      <c r="R116" s="30">
        <v>0</v>
      </c>
      <c r="S116" s="4"/>
    </row>
    <row r="117" spans="1:19" ht="11.25" customHeight="1" x14ac:dyDescent="0.25">
      <c r="A117" s="9"/>
      <c r="B117" s="53" t="s">
        <v>17</v>
      </c>
      <c r="C117" s="54"/>
      <c r="D117" s="54"/>
      <c r="E117" s="54"/>
      <c r="F117" s="54"/>
      <c r="G117" s="54"/>
      <c r="H117" s="55"/>
      <c r="I117" s="16">
        <v>801</v>
      </c>
      <c r="J117" s="17">
        <v>8800070510</v>
      </c>
      <c r="K117" s="18">
        <v>800</v>
      </c>
      <c r="L117" s="28"/>
      <c r="M117" s="28"/>
      <c r="N117" s="28"/>
      <c r="O117" s="28"/>
      <c r="P117" s="30">
        <v>0</v>
      </c>
      <c r="Q117" s="30">
        <v>0</v>
      </c>
      <c r="R117" s="30">
        <v>0</v>
      </c>
      <c r="S117" s="4"/>
    </row>
    <row r="118" spans="1:19" ht="11.25" customHeight="1" x14ac:dyDescent="0.25">
      <c r="A118" s="9"/>
      <c r="B118" s="53" t="s">
        <v>16</v>
      </c>
      <c r="C118" s="54"/>
      <c r="D118" s="54"/>
      <c r="E118" s="54"/>
      <c r="F118" s="54"/>
      <c r="G118" s="54"/>
      <c r="H118" s="55"/>
      <c r="I118" s="16">
        <v>801</v>
      </c>
      <c r="J118" s="17">
        <v>8800070510</v>
      </c>
      <c r="K118" s="18">
        <v>850</v>
      </c>
      <c r="L118" s="28"/>
      <c r="M118" s="28"/>
      <c r="N118" s="28"/>
      <c r="O118" s="28"/>
      <c r="P118" s="30">
        <v>0</v>
      </c>
      <c r="Q118" s="30">
        <v>0</v>
      </c>
      <c r="R118" s="30">
        <v>0</v>
      </c>
      <c r="S118" s="4"/>
    </row>
    <row r="119" spans="1:19" ht="11.25" customHeight="1" x14ac:dyDescent="0.25">
      <c r="A119" s="9"/>
      <c r="B119" s="53" t="s">
        <v>10</v>
      </c>
      <c r="C119" s="54"/>
      <c r="D119" s="54"/>
      <c r="E119" s="54"/>
      <c r="F119" s="54"/>
      <c r="G119" s="54"/>
      <c r="H119" s="55"/>
      <c r="I119" s="33">
        <v>1000</v>
      </c>
      <c r="J119" s="17">
        <v>0</v>
      </c>
      <c r="K119" s="18">
        <v>0</v>
      </c>
      <c r="L119" s="70"/>
      <c r="M119" s="70"/>
      <c r="N119" s="70"/>
      <c r="O119" s="70"/>
      <c r="P119" s="29">
        <v>96200</v>
      </c>
      <c r="Q119" s="29">
        <v>90700</v>
      </c>
      <c r="R119" s="29">
        <v>97000</v>
      </c>
      <c r="S119" s="4"/>
    </row>
    <row r="120" spans="1:19" ht="11.25" customHeight="1" x14ac:dyDescent="0.25">
      <c r="A120" s="9"/>
      <c r="B120" s="53" t="s">
        <v>9</v>
      </c>
      <c r="C120" s="54"/>
      <c r="D120" s="54"/>
      <c r="E120" s="54"/>
      <c r="F120" s="54"/>
      <c r="G120" s="54"/>
      <c r="H120" s="55"/>
      <c r="I120" s="16">
        <v>1001</v>
      </c>
      <c r="J120" s="17">
        <v>0</v>
      </c>
      <c r="K120" s="18">
        <v>0</v>
      </c>
      <c r="L120" s="70"/>
      <c r="M120" s="70"/>
      <c r="N120" s="70"/>
      <c r="O120" s="70"/>
      <c r="P120" s="30">
        <v>96200</v>
      </c>
      <c r="Q120" s="30">
        <v>90700</v>
      </c>
      <c r="R120" s="30">
        <v>97000</v>
      </c>
      <c r="S120" s="4"/>
    </row>
    <row r="121" spans="1:19" ht="11.25" customHeight="1" x14ac:dyDescent="0.25">
      <c r="A121" s="9"/>
      <c r="B121" s="56" t="s">
        <v>5</v>
      </c>
      <c r="C121" s="57"/>
      <c r="D121" s="57"/>
      <c r="E121" s="57"/>
      <c r="F121" s="57"/>
      <c r="G121" s="57"/>
      <c r="H121" s="58"/>
      <c r="I121" s="16">
        <v>1001</v>
      </c>
      <c r="J121" s="17" t="s">
        <v>4</v>
      </c>
      <c r="K121" s="18">
        <v>0</v>
      </c>
      <c r="L121" s="70"/>
      <c r="M121" s="70"/>
      <c r="N121" s="70"/>
      <c r="O121" s="70"/>
      <c r="P121" s="30">
        <v>96200</v>
      </c>
      <c r="Q121" s="30">
        <v>90700</v>
      </c>
      <c r="R121" s="30">
        <v>97000</v>
      </c>
      <c r="S121" s="4"/>
    </row>
    <row r="122" spans="1:19" ht="11.25" customHeight="1" x14ac:dyDescent="0.25">
      <c r="A122" s="9"/>
      <c r="B122" s="56" t="s">
        <v>8</v>
      </c>
      <c r="C122" s="57"/>
      <c r="D122" s="57"/>
      <c r="E122" s="57"/>
      <c r="F122" s="57"/>
      <c r="G122" s="57"/>
      <c r="H122" s="58"/>
      <c r="I122" s="16">
        <v>1001</v>
      </c>
      <c r="J122" s="17">
        <v>8800010010</v>
      </c>
      <c r="K122" s="18">
        <v>0</v>
      </c>
      <c r="L122" s="70"/>
      <c r="M122" s="70"/>
      <c r="N122" s="70"/>
      <c r="O122" s="70"/>
      <c r="P122" s="30">
        <v>96200</v>
      </c>
      <c r="Q122" s="30">
        <v>90700</v>
      </c>
      <c r="R122" s="30">
        <v>97000</v>
      </c>
      <c r="S122" s="4"/>
    </row>
    <row r="123" spans="1:19" ht="11.25" customHeight="1" x14ac:dyDescent="0.25">
      <c r="A123" s="9"/>
      <c r="B123" s="53" t="s">
        <v>7</v>
      </c>
      <c r="C123" s="54"/>
      <c r="D123" s="54"/>
      <c r="E123" s="54"/>
      <c r="F123" s="54"/>
      <c r="G123" s="54"/>
      <c r="H123" s="55"/>
      <c r="I123" s="16">
        <v>1001</v>
      </c>
      <c r="J123" s="17">
        <v>8800010010</v>
      </c>
      <c r="K123" s="18">
        <v>300</v>
      </c>
      <c r="L123" s="70"/>
      <c r="M123" s="70"/>
      <c r="N123" s="70"/>
      <c r="O123" s="70"/>
      <c r="P123" s="30">
        <v>96200</v>
      </c>
      <c r="Q123" s="30">
        <v>90700</v>
      </c>
      <c r="R123" s="30">
        <v>97000</v>
      </c>
      <c r="S123" s="4"/>
    </row>
    <row r="124" spans="1:19" ht="10.5" customHeight="1" x14ac:dyDescent="0.25">
      <c r="A124" s="9"/>
      <c r="B124" s="53" t="s">
        <v>6</v>
      </c>
      <c r="C124" s="54"/>
      <c r="D124" s="54"/>
      <c r="E124" s="54"/>
      <c r="F124" s="54"/>
      <c r="G124" s="54"/>
      <c r="H124" s="55"/>
      <c r="I124" s="16">
        <v>1001</v>
      </c>
      <c r="J124" s="17">
        <v>8800010010</v>
      </c>
      <c r="K124" s="18">
        <v>310</v>
      </c>
      <c r="L124" s="70"/>
      <c r="M124" s="70"/>
      <c r="N124" s="70"/>
      <c r="O124" s="70"/>
      <c r="P124" s="30">
        <v>96200</v>
      </c>
      <c r="Q124" s="30">
        <v>90700</v>
      </c>
      <c r="R124" s="30">
        <v>97000</v>
      </c>
      <c r="S124" s="4"/>
    </row>
    <row r="125" spans="1:19" ht="11.25" customHeight="1" x14ac:dyDescent="0.25">
      <c r="A125" s="9"/>
      <c r="B125" s="53" t="s">
        <v>83</v>
      </c>
      <c r="C125" s="54"/>
      <c r="D125" s="54"/>
      <c r="E125" s="54"/>
      <c r="F125" s="54"/>
      <c r="G125" s="54"/>
      <c r="H125" s="55"/>
      <c r="I125" s="16">
        <v>1102</v>
      </c>
      <c r="J125" s="17">
        <v>0</v>
      </c>
      <c r="K125" s="18">
        <v>0</v>
      </c>
      <c r="L125" s="70"/>
      <c r="M125" s="70"/>
      <c r="N125" s="70"/>
      <c r="O125" s="70"/>
      <c r="P125" s="29">
        <v>93000</v>
      </c>
      <c r="Q125" s="29">
        <v>0</v>
      </c>
      <c r="R125" s="29">
        <v>0</v>
      </c>
      <c r="S125" s="4"/>
    </row>
    <row r="126" spans="1:19" ht="11.25" customHeight="1" x14ac:dyDescent="0.25">
      <c r="A126" s="9"/>
      <c r="B126" s="56" t="s">
        <v>5</v>
      </c>
      <c r="C126" s="57"/>
      <c r="D126" s="57"/>
      <c r="E126" s="57"/>
      <c r="F126" s="57"/>
      <c r="G126" s="57"/>
      <c r="H126" s="58"/>
      <c r="I126" s="16">
        <v>1102</v>
      </c>
      <c r="J126" s="17" t="s">
        <v>4</v>
      </c>
      <c r="K126" s="18">
        <v>0</v>
      </c>
      <c r="L126" s="70"/>
      <c r="M126" s="70"/>
      <c r="N126" s="70"/>
      <c r="O126" s="70"/>
      <c r="P126" s="30">
        <v>93000</v>
      </c>
      <c r="Q126" s="30">
        <v>0</v>
      </c>
      <c r="R126" s="30">
        <v>0</v>
      </c>
      <c r="S126" s="4"/>
    </row>
    <row r="127" spans="1:19" ht="11.25" customHeight="1" x14ac:dyDescent="0.25">
      <c r="A127" s="9"/>
      <c r="B127" s="56" t="s">
        <v>3</v>
      </c>
      <c r="C127" s="57"/>
      <c r="D127" s="57"/>
      <c r="E127" s="57"/>
      <c r="F127" s="57"/>
      <c r="G127" s="57"/>
      <c r="H127" s="58"/>
      <c r="I127" s="16">
        <v>1102</v>
      </c>
      <c r="J127" s="17">
        <v>8800011020</v>
      </c>
      <c r="K127" s="18">
        <v>0</v>
      </c>
      <c r="L127" s="70"/>
      <c r="M127" s="70"/>
      <c r="N127" s="70"/>
      <c r="O127" s="70"/>
      <c r="P127" s="30">
        <v>93000</v>
      </c>
      <c r="Q127" s="30">
        <v>0</v>
      </c>
      <c r="R127" s="30">
        <v>0</v>
      </c>
      <c r="S127" s="4"/>
    </row>
    <row r="128" spans="1:19" ht="27" customHeight="1" x14ac:dyDescent="0.25">
      <c r="A128" s="9"/>
      <c r="B128" s="53" t="s">
        <v>2</v>
      </c>
      <c r="C128" s="54"/>
      <c r="D128" s="54"/>
      <c r="E128" s="54"/>
      <c r="F128" s="54"/>
      <c r="G128" s="54"/>
      <c r="H128" s="55"/>
      <c r="I128" s="16">
        <v>1102</v>
      </c>
      <c r="J128" s="17">
        <v>8800011020</v>
      </c>
      <c r="K128" s="18">
        <v>200</v>
      </c>
      <c r="L128" s="70"/>
      <c r="M128" s="70"/>
      <c r="N128" s="70"/>
      <c r="O128" s="70"/>
      <c r="P128" s="30">
        <v>93000</v>
      </c>
      <c r="Q128" s="30">
        <v>0</v>
      </c>
      <c r="R128" s="30">
        <v>0</v>
      </c>
      <c r="S128" s="4"/>
    </row>
    <row r="129" spans="1:19" ht="21.75" customHeight="1" x14ac:dyDescent="0.25">
      <c r="A129" s="9"/>
      <c r="B129" s="53" t="s">
        <v>1</v>
      </c>
      <c r="C129" s="54"/>
      <c r="D129" s="54"/>
      <c r="E129" s="54"/>
      <c r="F129" s="54"/>
      <c r="G129" s="54"/>
      <c r="H129" s="55"/>
      <c r="I129" s="16">
        <v>1102</v>
      </c>
      <c r="J129" s="17">
        <v>8800011020</v>
      </c>
      <c r="K129" s="18">
        <v>240</v>
      </c>
      <c r="L129" s="70"/>
      <c r="M129" s="70"/>
      <c r="N129" s="70"/>
      <c r="O129" s="70"/>
      <c r="P129" s="30">
        <v>93000</v>
      </c>
      <c r="Q129" s="30">
        <v>0</v>
      </c>
      <c r="R129" s="30">
        <v>0</v>
      </c>
      <c r="S129" s="4"/>
    </row>
    <row r="130" spans="1:19" ht="21.75" customHeight="1" x14ac:dyDescent="0.25">
      <c r="A130" s="9"/>
      <c r="B130" s="50" t="s">
        <v>84</v>
      </c>
      <c r="C130" s="51"/>
      <c r="D130" s="51"/>
      <c r="E130" s="51"/>
      <c r="F130" s="51"/>
      <c r="G130" s="51"/>
      <c r="H130" s="52"/>
      <c r="I130" s="45">
        <v>8888</v>
      </c>
      <c r="J130" s="46">
        <v>8800088880</v>
      </c>
      <c r="K130" s="47">
        <v>888</v>
      </c>
      <c r="L130" s="48"/>
      <c r="M130" s="48"/>
      <c r="N130" s="48"/>
      <c r="O130" s="48"/>
      <c r="P130" s="42">
        <v>0</v>
      </c>
      <c r="Q130" s="42">
        <v>134000</v>
      </c>
      <c r="R130" s="42">
        <v>230000</v>
      </c>
      <c r="S130" s="9"/>
    </row>
    <row r="131" spans="1:19" ht="16.5" customHeight="1" x14ac:dyDescent="0.25">
      <c r="A131" s="3"/>
      <c r="B131" s="73" t="s">
        <v>0</v>
      </c>
      <c r="C131" s="74"/>
      <c r="D131" s="74"/>
      <c r="E131" s="74"/>
      <c r="F131" s="74"/>
      <c r="G131" s="74"/>
      <c r="H131" s="75"/>
      <c r="I131" s="71"/>
      <c r="J131" s="71"/>
      <c r="K131" s="71"/>
      <c r="L131" s="26"/>
      <c r="M131" s="26"/>
      <c r="N131" s="26"/>
      <c r="O131" s="26"/>
      <c r="P131" s="49">
        <v>12687207.16</v>
      </c>
      <c r="Q131" s="49">
        <v>5458700</v>
      </c>
      <c r="R131" s="49">
        <v>4704970</v>
      </c>
      <c r="S131" s="3"/>
    </row>
  </sheetData>
  <mergeCells count="204">
    <mergeCell ref="B8:R9"/>
    <mergeCell ref="J1:R7"/>
    <mergeCell ref="B98:H98"/>
    <mergeCell ref="B71:H71"/>
    <mergeCell ref="B55:H55"/>
    <mergeCell ref="B56:H56"/>
    <mergeCell ref="B57:H57"/>
    <mergeCell ref="B60:H60"/>
    <mergeCell ref="B61:H61"/>
    <mergeCell ref="B78:H78"/>
    <mergeCell ref="B79:H79"/>
    <mergeCell ref="B80:H80"/>
    <mergeCell ref="L13:O13"/>
    <mergeCell ref="B14:H14"/>
    <mergeCell ref="L14:O14"/>
    <mergeCell ref="B58:H58"/>
    <mergeCell ref="L58:O58"/>
    <mergeCell ref="L30:O30"/>
    <mergeCell ref="L32:O32"/>
    <mergeCell ref="L34:O34"/>
    <mergeCell ref="L16:O16"/>
    <mergeCell ref="L17:O17"/>
    <mergeCell ref="B12:H12"/>
    <mergeCell ref="B28:H28"/>
    <mergeCell ref="L79:O79"/>
    <mergeCell ref="L77:O77"/>
    <mergeCell ref="L74:O74"/>
    <mergeCell ref="L76:O76"/>
    <mergeCell ref="L120:O120"/>
    <mergeCell ref="L104:O104"/>
    <mergeCell ref="L112:O112"/>
    <mergeCell ref="L83:O83"/>
    <mergeCell ref="L110:O110"/>
    <mergeCell ref="L107:O107"/>
    <mergeCell ref="L109:O109"/>
    <mergeCell ref="L94:O94"/>
    <mergeCell ref="L95:O95"/>
    <mergeCell ref="L85:O85"/>
    <mergeCell ref="L86:O86"/>
    <mergeCell ref="L103:O103"/>
    <mergeCell ref="L102:O102"/>
    <mergeCell ref="L75:O75"/>
    <mergeCell ref="L91:O91"/>
    <mergeCell ref="L128:O128"/>
    <mergeCell ref="L127:O127"/>
    <mergeCell ref="L111:O111"/>
    <mergeCell ref="L114:O114"/>
    <mergeCell ref="L124:O124"/>
    <mergeCell ref="L126:O126"/>
    <mergeCell ref="L105:O105"/>
    <mergeCell ref="L113:O113"/>
    <mergeCell ref="L121:O121"/>
    <mergeCell ref="L106:O106"/>
    <mergeCell ref="L108:O108"/>
    <mergeCell ref="L125:O125"/>
    <mergeCell ref="L122:O122"/>
    <mergeCell ref="L123:O123"/>
    <mergeCell ref="L15:O15"/>
    <mergeCell ref="B27:H27"/>
    <mergeCell ref="L27:O27"/>
    <mergeCell ref="B44:H44"/>
    <mergeCell ref="L78:O78"/>
    <mergeCell ref="L93:O93"/>
    <mergeCell ref="L68:O68"/>
    <mergeCell ref="L92:O92"/>
    <mergeCell ref="L19:O19"/>
    <mergeCell ref="L31:O31"/>
    <mergeCell ref="L33:O33"/>
    <mergeCell ref="L59:O59"/>
    <mergeCell ref="L60:O60"/>
    <mergeCell ref="L38:O38"/>
    <mergeCell ref="L46:O46"/>
    <mergeCell ref="L47:O47"/>
    <mergeCell ref="L29:O29"/>
    <mergeCell ref="L28:O28"/>
    <mergeCell ref="L45:O45"/>
    <mergeCell ref="L67:O67"/>
    <mergeCell ref="B81:H81"/>
    <mergeCell ref="L70:O70"/>
    <mergeCell ref="L69:O69"/>
    <mergeCell ref="L71:O71"/>
    <mergeCell ref="I131:K131"/>
    <mergeCell ref="B119:H119"/>
    <mergeCell ref="L119:O119"/>
    <mergeCell ref="L35:O35"/>
    <mergeCell ref="L37:O37"/>
    <mergeCell ref="L40:O40"/>
    <mergeCell ref="L48:O48"/>
    <mergeCell ref="L63:O63"/>
    <mergeCell ref="L65:O65"/>
    <mergeCell ref="L64:O64"/>
    <mergeCell ref="L36:O36"/>
    <mergeCell ref="L39:O39"/>
    <mergeCell ref="L62:O62"/>
    <mergeCell ref="L129:O129"/>
    <mergeCell ref="L87:O87"/>
    <mergeCell ref="L84:O84"/>
    <mergeCell ref="L44:O44"/>
    <mergeCell ref="L61:O61"/>
    <mergeCell ref="B66:H66"/>
    <mergeCell ref="L66:O66"/>
    <mergeCell ref="B129:H129"/>
    <mergeCell ref="B131:H131"/>
    <mergeCell ref="B123:H123"/>
    <mergeCell ref="B124:H124"/>
    <mergeCell ref="B127:H127"/>
    <mergeCell ref="B128:H128"/>
    <mergeCell ref="B99:H99"/>
    <mergeCell ref="B100:H100"/>
    <mergeCell ref="B101:H101"/>
    <mergeCell ref="B104:H104"/>
    <mergeCell ref="B105:H105"/>
    <mergeCell ref="B106:H106"/>
    <mergeCell ref="B107:H107"/>
    <mergeCell ref="B108:H108"/>
    <mergeCell ref="B110:H110"/>
    <mergeCell ref="B111:H111"/>
    <mergeCell ref="B112:H112"/>
    <mergeCell ref="B114:H114"/>
    <mergeCell ref="B113:H113"/>
    <mergeCell ref="B121:H121"/>
    <mergeCell ref="B122:H122"/>
    <mergeCell ref="B102:H102"/>
    <mergeCell ref="B115:H115"/>
    <mergeCell ref="B116:H116"/>
    <mergeCell ref="B126:H126"/>
    <mergeCell ref="B125:H125"/>
    <mergeCell ref="L18:O18"/>
    <mergeCell ref="B16:H16"/>
    <mergeCell ref="B17:H17"/>
    <mergeCell ref="B18:H18"/>
    <mergeCell ref="B19:H19"/>
    <mergeCell ref="B36:H36"/>
    <mergeCell ref="B37:H37"/>
    <mergeCell ref="B29:H29"/>
    <mergeCell ref="B30:H30"/>
    <mergeCell ref="B31:H31"/>
    <mergeCell ref="B32:H32"/>
    <mergeCell ref="B33:H33"/>
    <mergeCell ref="B34:H34"/>
    <mergeCell ref="B35:H35"/>
    <mergeCell ref="B96:H96"/>
    <mergeCell ref="B117:H117"/>
    <mergeCell ref="B97:H97"/>
    <mergeCell ref="B13:H13"/>
    <mergeCell ref="B42:H42"/>
    <mergeCell ref="B41:H41"/>
    <mergeCell ref="B43:H43"/>
    <mergeCell ref="B84:H84"/>
    <mergeCell ref="B85:H85"/>
    <mergeCell ref="B40:H40"/>
    <mergeCell ref="B45:H45"/>
    <mergeCell ref="B59:H59"/>
    <mergeCell ref="B86:H86"/>
    <mergeCell ref="B54:H54"/>
    <mergeCell ref="B87:H87"/>
    <mergeCell ref="B67:H67"/>
    <mergeCell ref="B73:H73"/>
    <mergeCell ref="B82:H82"/>
    <mergeCell ref="B20:H20"/>
    <mergeCell ref="B22:H22"/>
    <mergeCell ref="B21:H21"/>
    <mergeCell ref="B49:H49"/>
    <mergeCell ref="B50:H50"/>
    <mergeCell ref="B68:H68"/>
    <mergeCell ref="B11:H11"/>
    <mergeCell ref="B75:H75"/>
    <mergeCell ref="B76:H76"/>
    <mergeCell ref="B92:H92"/>
    <mergeCell ref="B93:H93"/>
    <mergeCell ref="B70:H70"/>
    <mergeCell ref="B46:H46"/>
    <mergeCell ref="B47:H47"/>
    <mergeCell ref="B15:H15"/>
    <mergeCell ref="B88:H88"/>
    <mergeCell ref="B89:H89"/>
    <mergeCell ref="B90:H90"/>
    <mergeCell ref="B69:H69"/>
    <mergeCell ref="B77:H77"/>
    <mergeCell ref="B91:H91"/>
    <mergeCell ref="B130:H130"/>
    <mergeCell ref="B23:H23"/>
    <mergeCell ref="B24:H24"/>
    <mergeCell ref="B25:H25"/>
    <mergeCell ref="B26:H26"/>
    <mergeCell ref="B120:H120"/>
    <mergeCell ref="B103:H103"/>
    <mergeCell ref="B109:H109"/>
    <mergeCell ref="B83:H83"/>
    <mergeCell ref="B38:H38"/>
    <mergeCell ref="B39:H39"/>
    <mergeCell ref="B48:H48"/>
    <mergeCell ref="B53:H53"/>
    <mergeCell ref="B74:H74"/>
    <mergeCell ref="B62:H62"/>
    <mergeCell ref="B63:H63"/>
    <mergeCell ref="B64:H64"/>
    <mergeCell ref="B65:H65"/>
    <mergeCell ref="B51:H51"/>
    <mergeCell ref="B52:H52"/>
    <mergeCell ref="B72:H72"/>
    <mergeCell ref="B118:H118"/>
    <mergeCell ref="B94:H94"/>
    <mergeCell ref="B95:H95"/>
  </mergeCells>
  <printOptions horizontalCentered="1"/>
  <pageMargins left="0" right="0" top="0" bottom="0" header="0" footer="0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Бюджет_3</vt:lpstr>
    </vt:vector>
  </TitlesOfParts>
  <Company>MFNSO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Козлова Ирина Яковлевна</dc:creator>
  <cp:lastModifiedBy>Admin</cp:lastModifiedBy>
  <cp:lastPrinted>2021-11-10T07:43:55Z</cp:lastPrinted>
  <dcterms:created xsi:type="dcterms:W3CDTF">2016-11-25T04:36:26Z</dcterms:created>
  <dcterms:modified xsi:type="dcterms:W3CDTF">2021-11-11T10:19:37Z</dcterms:modified>
</cp:coreProperties>
</file>